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05" windowWidth="15195" windowHeight="8385" activeTab="3"/>
  </bookViews>
  <sheets>
    <sheet name="Informacion del Trámite" sheetId="10" r:id="rId1"/>
    <sheet name="I parte" sheetId="3" r:id="rId2"/>
    <sheet name="II parte" sheetId="7" r:id="rId3"/>
    <sheet name="seguimiento" sheetId="9" r:id="rId4"/>
    <sheet name="Hoja1" sheetId="11" r:id="rId5"/>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44525"/>
</workbook>
</file>

<file path=xl/calcChain.xml><?xml version="1.0" encoding="utf-8"?>
<calcChain xmlns="http://schemas.openxmlformats.org/spreadsheetml/2006/main">
  <c r="F13" i="7" l="1"/>
  <c r="D16" i="3" l="1"/>
  <c r="F12" i="7"/>
  <c r="F11" i="7"/>
  <c r="F10" i="7"/>
  <c r="F9" i="7"/>
  <c r="G8" i="7"/>
</calcChain>
</file>

<file path=xl/sharedStrings.xml><?xml version="1.0" encoding="utf-8"?>
<sst xmlns="http://schemas.openxmlformats.org/spreadsheetml/2006/main" count="94" uniqueCount="91">
  <si>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</si>
  <si>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</si>
  <si>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</si>
  <si>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</si>
  <si>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</si>
  <si>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</si>
  <si>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</si>
  <si>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</si>
  <si>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</si>
  <si>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</si>
  <si>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</si>
  <si>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</si>
  <si>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</si>
  <si>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</si>
  <si>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</si>
  <si>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</si>
  <si>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</si>
  <si>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</si>
  <si>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</si>
  <si>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t>RESULTADO ESPERADO PARA ESTA FECHA</t>
  </si>
  <si>
    <t xml:space="preserve">LOGROS OBTENIDOS A LA FECHA </t>
  </si>
  <si>
    <t>¿CUÁL (ES)? ___________________________________________</t>
  </si>
  <si>
    <t>¿SE ADJUNTAN DOCUMENTOS  SOPORTE?</t>
  </si>
  <si>
    <t>¿CUÁL ES EL RESULTADO ESPERADO PARA DENTRO DE UN MES?</t>
  </si>
  <si>
    <r>
      <rPr>
        <b/>
        <u/>
        <sz val="12"/>
        <color theme="1"/>
        <rFont val="Calibri"/>
        <family val="2"/>
        <scheme val="minor"/>
      </rPr>
      <t xml:space="preserve">NOTA: </t>
    </r>
    <r>
      <rPr>
        <sz val="10"/>
        <rFont val="Arial"/>
      </rPr>
      <t>Se debe adjuntar el "</t>
    </r>
    <r>
      <rPr>
        <i/>
        <sz val="12"/>
        <color theme="1"/>
        <rFont val="Calibri"/>
        <family val="2"/>
        <scheme val="minor"/>
      </rPr>
      <t>Planificador del proyecto</t>
    </r>
    <r>
      <rPr>
        <sz val="10"/>
        <rFont val="Arial"/>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</si>
  <si>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</si>
  <si>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</si>
  <si>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</si>
  <si>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</si>
  <si>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</si>
  <si>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</si>
  <si>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</si>
  <si>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</si>
  <si>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</si>
  <si>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</si>
  <si>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</si>
  <si>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</si>
  <si>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</si>
  <si>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</si>
  <si>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</si>
  <si>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</si>
  <si>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</si>
  <si>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</si>
  <si>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Email:</t>
  </si>
  <si>
    <t>Teléfono:</t>
  </si>
  <si>
    <t>Fax:</t>
  </si>
  <si>
    <t>AVANCE CUALITATIVO:</t>
  </si>
  <si>
    <t>Con riesgo de incumplimiento (    )</t>
  </si>
  <si>
    <t>Atraso Crítico (    )</t>
  </si>
  <si>
    <t>¿EXISTEN ALERTAS QUE REQUIERAN LA COLABORACIÓN DEL MEIC O DEL CONSEJO PRESIDENCIAL DE GOBIERNO?</t>
  </si>
  <si>
    <t>Instituto Costarricense de Turismo</t>
  </si>
  <si>
    <t>San José. La Uruca. Frente al costado este del Puente Juan Pablo II. Edificio del ICT.</t>
  </si>
  <si>
    <t xml:space="preserve">Notas: Tanto los requisitos como el Fundamento Legal va a depender del trámite que solicita. </t>
  </si>
  <si>
    <t>HOJA DE REPORTE DE AVANCES DEL ICT</t>
  </si>
  <si>
    <t>Todo el año 2016</t>
  </si>
  <si>
    <t>Ing Oscar Villalobos Chaerpentier. Director de CIMAT.</t>
  </si>
  <si>
    <t>Comisión Interinstitucional de Marinas y Atracaderos Turísticos.</t>
  </si>
  <si>
    <t>Consulta Inicial y Viabilidad Ténica para la operación de Atracaderos Turísticos.</t>
  </si>
  <si>
    <t>Estudios oceanográficos.</t>
  </si>
  <si>
    <t>Ley N° 7744</t>
  </si>
  <si>
    <t>Comisión Interinstitucional de Marinas y Atracaderos Turísticos CIMAT</t>
  </si>
  <si>
    <t xml:space="preserve">Funcionario Contacto.                    Ing. Oscar Villalobos Charpentier   </t>
  </si>
  <si>
    <t>oscar.villalobos@ict.go.cr</t>
  </si>
  <si>
    <t>2299-5933</t>
  </si>
  <si>
    <t>FUENTE: Trámites que realiza la CIMAT</t>
  </si>
  <si>
    <t xml:space="preserve">REQUERIMIENTO EN RECURSOS:El costo aproximado de los estudios es setenta y cinco millones de colones. </t>
  </si>
  <si>
    <t>CIMAT</t>
  </si>
  <si>
    <t>Proceso de Contratación de estudios</t>
  </si>
  <si>
    <t>CIMAT y Proveeduría</t>
  </si>
  <si>
    <t>Comisión Interinstitucional de Marinas y Atracaderos Turísticos. CIMAT</t>
  </si>
  <si>
    <t>TRÁMITE O SERVICIO:  Viabilidad Técnica para Atracaderos Turísticos</t>
  </si>
  <si>
    <t>PRÓXIMOS PASOS: 1) Solicitud de modificación presupuestaria. 2)Elaboración de términos de referencia para la contratación. 3) Proceso de adjudicación. 4) Desarrollo del estudio 2016, según solicitudes recibidas.</t>
  </si>
  <si>
    <t xml:space="preserve"> Viabilidad Técnica para Atracaderos Turísticos</t>
  </si>
  <si>
    <t xml:space="preserve">EQUIPO QUE ACOMPAÑA/PARTICIPA: La Jefatura y colaboradores de CIMAT con la supervisión de la Oficina de Información al Ciudadano y el Oficial de Simplificación de Trámites. </t>
  </si>
  <si>
    <t xml:space="preserve">LIDER: MBA. Alberto López Chaves. Oficial de Simplificación de Trámites. Ing. Oscar Villalobos Charpentier. Director de CIMAT y el seguimiento de Luis Matamoros de  la Oficina de Información al Ciudadano </t>
  </si>
  <si>
    <t>Aumentar el número de atracaderos turísticos operando según Ley N° 7744 en zonas consideradas  prioritarias por el ICT y evitar su operación al margen de dicha ley.</t>
  </si>
  <si>
    <t>Ajustes al presupuesto. Se procederá a solictar una modificación presupuestaria interna para darle contenido al proceso de contratación.</t>
  </si>
  <si>
    <t xml:space="preserve">Elaboración de términos de referencia para contratar. Esta contratación se hará con la Universidad de Costa Rica en forma directa. </t>
  </si>
  <si>
    <t xml:space="preserve">Divulgación a los interesados previamente registrados, de los estudios.  </t>
  </si>
  <si>
    <t>Desarrollo de los estudios de acuerdo con las solicitudes de los interesados.</t>
  </si>
  <si>
    <t xml:space="preserve"> Viabilidad Técnica para Atracaderos Turísiticos.</t>
  </si>
  <si>
    <t>Dispensar de los  estudios técncos establecidos en el inciso b) del Reglamento a la Ley N° 7744 a los interesados en desarrollar atracaderos turísticos en aquellas zonas del país consideradas por el ICT como prioritarias</t>
  </si>
  <si>
    <t>DESCRIPCIÓN DE LA REFORMA: Dispensar de los estudios técnicos, establecidos en el Artículo 30, inciso b) del Reglamento a la Ley N° 7744, por los  interesados en desarrollar atracaderos turísticos, en aquellas zonas del país, consideradas prioritarias por el ICT.. ( En la actualidad la presentación de los estudios es obligación para todos los interesados, con el inconveniente de que los costos de la elaboración son elevados especialmente para aquellas personas que pretendan construir un atracadero pequeño para prestar un servicio en aquellas zonas alejadas del país con poca infraestructura).</t>
  </si>
  <si>
    <t xml:space="preserve">Aumentar el número  de atracaderos turísticos operando según Ley N°7744 en zonas consideradas prioritarias por el ICTpara evitar su operación al margen de dicha ley. </t>
  </si>
  <si>
    <t>08de marzo de 2016</t>
  </si>
  <si>
    <t>De acuerdo con lo programado (  x  )</t>
  </si>
  <si>
    <r>
      <rPr>
        <sz val="14"/>
        <color theme="1"/>
        <rFont val="Menlo Bold"/>
      </rPr>
      <t>☐</t>
    </r>
    <r>
      <rPr>
        <sz val="14"/>
        <color theme="1"/>
        <rFont val="Calibri"/>
        <family val="2"/>
      </rPr>
      <t xml:space="preserve"> SI          X</t>
    </r>
    <r>
      <rPr>
        <sz val="14"/>
        <color theme="1"/>
        <rFont val="Menlo Bold"/>
      </rPr>
      <t>☐</t>
    </r>
    <r>
      <rPr>
        <sz val="14"/>
        <color theme="1"/>
        <rFont val="Calibri"/>
        <family val="2"/>
      </rPr>
      <t xml:space="preserve"> NO</t>
    </r>
  </si>
  <si>
    <r>
      <rPr>
        <sz val="14"/>
        <color theme="1"/>
        <rFont val="Menlo Bold"/>
      </rPr>
      <t>☐X</t>
    </r>
    <r>
      <rPr>
        <sz val="14"/>
        <color theme="1"/>
        <rFont val="Calibri"/>
        <family val="2"/>
      </rPr>
      <t xml:space="preserve"> SI          </t>
    </r>
    <r>
      <rPr>
        <sz val="14"/>
        <color theme="1"/>
        <rFont val="Menlo Bold"/>
      </rPr>
      <t>☐</t>
    </r>
    <r>
      <rPr>
        <sz val="14"/>
        <color theme="1"/>
        <rFont val="Calibri"/>
        <family val="2"/>
      </rPr>
      <t xml:space="preserve"> NO</t>
    </r>
  </si>
  <si>
    <t>Se presentó al Departamento Finanmciero del ICT la solicitud de modificación presupuestaria para contar con el contenido presupuestario para la contratación  de los estudios. Se está terminando la elaboración de los términos de referencia para la contratación de los estudios.</t>
  </si>
  <si>
    <t>Contar con el texto definitivo de los términos de referencia para la contratación de los estudios y aprobación de la modificación presupuestaria.</t>
  </si>
  <si>
    <t>¿CUÁL (ES)? Copia de oficio CIMAT 091-2016 y solicitud de modificación presupuestaria CIMAT -001-2016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</si>
</sst>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sz val="14"/>
      <color theme="1"/>
      <name val="Calibri"/>
      <family val="2"/>
    </font>
    <font>
      <sz val="14"/>
      <color theme="1"/>
      <name val="Menlo Bold"/>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7">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xf numFmtId="0" fontId="37" fillId="0" borderId="0" applyNumberFormat="0" applyFill="0" applyBorder="0" applyAlignment="0" applyProtection="0"/>
  </cellStyleXfs>
  <cellXfs count="123">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8" fillId="2" borderId="15" xfId="11" applyFont="1" applyFill="1" applyBorder="1" applyAlignment="1">
      <alignment vertical="center"/>
    </xf>
    <xf numFmtId="0" fontId="27" fillId="2" borderId="16" xfId="11" applyFont="1" applyFill="1" applyBorder="1" applyAlignment="1">
      <alignment vertical="center"/>
    </xf>
    <xf numFmtId="0" fontId="27" fillId="2" borderId="17" xfId="11" applyFont="1" applyFill="1" applyBorder="1" applyAlignment="1">
      <alignment vertical="center" wrapText="1"/>
    </xf>
    <xf numFmtId="0" fontId="27" fillId="2" borderId="19" xfId="11" applyFont="1" applyFill="1" applyBorder="1" applyAlignment="1">
      <alignment vertical="center"/>
    </xf>
    <xf numFmtId="0" fontId="28" fillId="2" borderId="22" xfId="11" applyFont="1" applyFill="1" applyBorder="1" applyAlignment="1">
      <alignment vertical="center"/>
    </xf>
    <xf numFmtId="0" fontId="27" fillId="2" borderId="19" xfId="11" applyFont="1" applyFill="1" applyBorder="1" applyAlignment="1">
      <alignment horizontal="left" vertical="center" wrapText="1"/>
    </xf>
    <xf numFmtId="0" fontId="29" fillId="2" borderId="17" xfId="11" applyFont="1" applyFill="1" applyBorder="1" applyAlignment="1">
      <alignment horizontal="center" vertical="center"/>
    </xf>
    <xf numFmtId="0" fontId="27" fillId="2" borderId="19" xfId="11" applyFont="1" applyFill="1" applyBorder="1" applyAlignment="1">
      <alignment vertical="center" wrapText="1"/>
    </xf>
    <xf numFmtId="0" fontId="27" fillId="2" borderId="0" xfId="11" applyFont="1" applyFill="1" applyAlignment="1">
      <alignment vertical="center"/>
    </xf>
    <xf numFmtId="0" fontId="19" fillId="2" borderId="17" xfId="1" applyFont="1" applyFill="1" applyBorder="1" applyAlignment="1">
      <alignment horizontal="center" vertical="top" wrapText="1"/>
    </xf>
    <xf numFmtId="0" fontId="19" fillId="2" borderId="17" xfId="1" applyFont="1" applyFill="1" applyBorder="1" applyAlignment="1">
      <alignment vertical="top" wrapText="1"/>
    </xf>
    <xf numFmtId="14" fontId="19" fillId="2" borderId="17" xfId="1" applyNumberFormat="1" applyFont="1" applyFill="1" applyBorder="1" applyAlignment="1">
      <alignment horizontal="center" vertical="top" wrapText="1"/>
    </xf>
    <xf numFmtId="164" fontId="19" fillId="2" borderId="17" xfId="1" applyNumberFormat="1" applyFont="1" applyFill="1" applyBorder="1" applyAlignment="1">
      <alignment horizontal="center" vertical="top" wrapText="1"/>
    </xf>
    <xf numFmtId="0" fontId="33" fillId="5" borderId="31" xfId="0" applyFont="1" applyFill="1" applyBorder="1" applyAlignment="1">
      <alignment vertical="center" wrapText="1"/>
    </xf>
    <xf numFmtId="0" fontId="34" fillId="0" borderId="32" xfId="0" applyFont="1" applyBorder="1" applyAlignment="1">
      <alignment vertical="center" wrapText="1"/>
    </xf>
    <xf numFmtId="0" fontId="35" fillId="5" borderId="31" xfId="0" applyFont="1" applyFill="1" applyBorder="1" applyAlignment="1">
      <alignment vertical="center" wrapText="1"/>
    </xf>
    <xf numFmtId="0" fontId="35" fillId="5" borderId="31" xfId="0" applyFont="1" applyFill="1" applyBorder="1" applyAlignment="1">
      <alignment horizontal="center" vertical="center" wrapText="1"/>
    </xf>
    <xf numFmtId="0" fontId="34" fillId="0" borderId="31" xfId="0" applyFont="1" applyBorder="1" applyAlignment="1">
      <alignment vertical="center" wrapText="1"/>
    </xf>
    <xf numFmtId="0" fontId="33" fillId="5" borderId="32" xfId="0" applyFont="1" applyFill="1" applyBorder="1" applyAlignment="1">
      <alignment horizontal="center" vertical="center" wrapText="1"/>
    </xf>
    <xf numFmtId="0" fontId="0" fillId="6" borderId="17" xfId="0" applyFont="1" applyFill="1" applyBorder="1" applyAlignment="1">
      <alignment horizontal="justify" vertical="center" wrapText="1"/>
    </xf>
    <xf numFmtId="0" fontId="0" fillId="7" borderId="17" xfId="0" applyFont="1" applyFill="1" applyBorder="1" applyAlignment="1">
      <alignment horizontal="justify" vertical="center" wrapText="1"/>
    </xf>
    <xf numFmtId="0" fontId="0" fillId="8" borderId="18" xfId="0" applyFont="1" applyFill="1" applyBorder="1" applyAlignment="1">
      <alignment horizontal="justify" vertical="center" wrapText="1"/>
    </xf>
    <xf numFmtId="2" fontId="8" fillId="0" borderId="0" xfId="2" applyNumberFormat="1" applyFont="1" applyAlignment="1" applyProtection="1">
      <alignment horizontal="center" wrapText="1"/>
      <protection locked="0"/>
    </xf>
    <xf numFmtId="0" fontId="17" fillId="0" borderId="0" xfId="6" applyFont="1" applyAlignment="1" applyProtection="1">
      <alignment horizontal="left" wrapText="1"/>
      <protection locked="0"/>
    </xf>
    <xf numFmtId="0" fontId="28" fillId="2" borderId="17" xfId="11" applyFont="1" applyFill="1" applyBorder="1" applyAlignment="1">
      <alignment vertical="center" wrapText="1"/>
    </xf>
    <xf numFmtId="0" fontId="28" fillId="2" borderId="13" xfId="11" applyFont="1" applyFill="1" applyBorder="1" applyAlignment="1">
      <alignment vertical="center" wrapText="1"/>
    </xf>
    <xf numFmtId="0" fontId="28" fillId="2" borderId="18" xfId="11" applyFont="1" applyFill="1" applyBorder="1" applyAlignment="1">
      <alignment vertical="center" wrapText="1"/>
    </xf>
    <xf numFmtId="0" fontId="28" fillId="2" borderId="20" xfId="11" applyFont="1" applyFill="1" applyBorder="1" applyAlignment="1">
      <alignment vertical="center" wrapText="1"/>
    </xf>
    <xf numFmtId="0" fontId="28" fillId="2" borderId="21" xfId="11" applyFont="1" applyFill="1" applyBorder="1" applyAlignment="1">
      <alignment vertical="center" wrapText="1"/>
    </xf>
    <xf numFmtId="0" fontId="37" fillId="0" borderId="32" xfId="12" applyBorder="1" applyAlignment="1">
      <alignment vertical="center" wrapText="1"/>
    </xf>
    <xf numFmtId="9" fontId="28" fillId="2" borderId="21" xfId="11" applyNumberFormat="1" applyFont="1" applyFill="1" applyBorder="1" applyAlignment="1">
      <alignment vertical="center"/>
    </xf>
    <xf numFmtId="0" fontId="33" fillId="4" borderId="29" xfId="0" applyFont="1" applyFill="1" applyBorder="1" applyAlignment="1">
      <alignment horizontal="center" vertical="center" wrapText="1"/>
    </xf>
    <xf numFmtId="0" fontId="33" fillId="4" borderId="30" xfId="0" applyFont="1" applyFill="1" applyBorder="1" applyAlignment="1">
      <alignment horizontal="center" vertical="center" wrapText="1"/>
    </xf>
    <xf numFmtId="0" fontId="34" fillId="0" borderId="29" xfId="0" applyFont="1" applyBorder="1" applyAlignment="1">
      <alignment horizontal="justify" vertical="center" wrapText="1"/>
    </xf>
    <xf numFmtId="0" fontId="34" fillId="0" borderId="30" xfId="0" applyFont="1" applyBorder="1" applyAlignment="1">
      <alignment horizontal="justify" vertical="center" wrapText="1"/>
    </xf>
    <xf numFmtId="0" fontId="33" fillId="4" borderId="29" xfId="0" applyFont="1" applyFill="1" applyBorder="1" applyAlignment="1">
      <alignment vertical="top" wrapText="1"/>
    </xf>
    <xf numFmtId="0" fontId="33" fillId="4" borderId="30" xfId="0" applyFont="1" applyFill="1" applyBorder="1" applyAlignment="1">
      <alignment vertical="top" wrapText="1"/>
    </xf>
    <xf numFmtId="0" fontId="33" fillId="5" borderId="29" xfId="0" applyFont="1" applyFill="1" applyBorder="1" applyAlignment="1">
      <alignment horizontal="center" vertical="center" wrapText="1"/>
    </xf>
    <xf numFmtId="0" fontId="33" fillId="5" borderId="30"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7" xfId="0" applyFont="1" applyFill="1" applyBorder="1" applyAlignment="1">
      <alignment horizontal="left" vertical="top" wrapText="1"/>
    </xf>
    <xf numFmtId="0" fontId="19" fillId="2" borderId="20"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28" xfId="0" applyFont="1" applyFill="1" applyBorder="1" applyAlignment="1">
      <alignment horizontal="left" vertical="top" wrapText="1"/>
    </xf>
    <xf numFmtId="0" fontId="19" fillId="2" borderId="17"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7" xfId="1" applyNumberFormat="1" applyFont="1" applyFill="1" applyBorder="1" applyAlignment="1">
      <alignment horizontal="center" vertical="top" wrapText="1"/>
    </xf>
    <xf numFmtId="0" fontId="19" fillId="2" borderId="17"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20" xfId="11" applyFill="1" applyBorder="1" applyAlignment="1">
      <alignment horizontal="left" vertical="center" wrapText="1"/>
    </xf>
    <xf numFmtId="0" fontId="26" fillId="2" borderId="33" xfId="11" applyFill="1" applyBorder="1" applyAlignment="1">
      <alignment horizontal="left" vertical="center" wrapText="1"/>
    </xf>
    <xf numFmtId="0" fontId="27" fillId="2" borderId="19" xfId="11" applyFont="1" applyFill="1" applyBorder="1" applyAlignment="1">
      <alignment horizontal="center" vertical="center"/>
    </xf>
    <xf numFmtId="0" fontId="27" fillId="2" borderId="17" xfId="11" applyFont="1" applyFill="1" applyBorder="1" applyAlignment="1">
      <alignment horizontal="center" vertical="center"/>
    </xf>
    <xf numFmtId="0" fontId="27" fillId="2" borderId="18" xfId="11" applyFont="1" applyFill="1" applyBorder="1" applyAlignment="1">
      <alignment horizontal="center" vertical="center"/>
    </xf>
    <xf numFmtId="0" fontId="27" fillId="2" borderId="34" xfId="11" applyFont="1" applyFill="1" applyBorder="1" applyAlignment="1">
      <alignment horizontal="center" vertical="center" wrapText="1"/>
    </xf>
    <xf numFmtId="0" fontId="27" fillId="2" borderId="35" xfId="11" applyFont="1" applyFill="1" applyBorder="1" applyAlignment="1">
      <alignment horizontal="center" vertical="center" wrapText="1"/>
    </xf>
    <xf numFmtId="0" fontId="27" fillId="2" borderId="36" xfId="11" applyFont="1" applyFill="1" applyBorder="1" applyAlignment="1">
      <alignment horizontal="center"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26"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7" fillId="2" borderId="12" xfId="11" applyFont="1" applyFill="1" applyBorder="1" applyAlignment="1">
      <alignment horizontal="center" vertical="center"/>
    </xf>
    <xf numFmtId="0" fontId="27" fillId="2" borderId="14" xfId="11" applyFont="1" applyFill="1" applyBorder="1" applyAlignment="1">
      <alignment horizontal="center" vertical="center"/>
    </xf>
    <xf numFmtId="0" fontId="27" fillId="2" borderId="23" xfId="11" applyFont="1" applyFill="1" applyBorder="1" applyAlignment="1">
      <alignment horizontal="center" vertical="center"/>
    </xf>
    <xf numFmtId="0" fontId="27" fillId="2" borderId="20" xfId="11" applyFont="1" applyFill="1" applyBorder="1" applyAlignment="1">
      <alignment horizontal="center" vertical="center" wrapText="1"/>
    </xf>
    <xf numFmtId="0" fontId="27" fillId="2" borderId="33" xfId="11" applyFont="1" applyFill="1" applyBorder="1" applyAlignment="1">
      <alignment horizontal="center" vertical="center" wrapText="1"/>
    </xf>
    <xf numFmtId="0" fontId="26" fillId="2" borderId="17" xfId="11" applyFill="1" applyBorder="1" applyAlignment="1">
      <alignment horizontal="left" vertical="center"/>
    </xf>
    <xf numFmtId="0" fontId="26" fillId="2" borderId="18" xfId="11" applyFill="1" applyBorder="1" applyAlignment="1">
      <alignment horizontal="left" vertical="center"/>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parte'!$D$9:$D$13</c:f>
              <c:numCache>
                <c:formatCode>m/d/yyyy</c:formatCode>
                <c:ptCount val="5"/>
                <c:pt idx="0">
                  <c:v>42373</c:v>
                </c:pt>
                <c:pt idx="1">
                  <c:v>42401</c:v>
                </c:pt>
                <c:pt idx="2">
                  <c:v>42430</c:v>
                </c:pt>
                <c:pt idx="3">
                  <c:v>42505</c:v>
                </c:pt>
                <c:pt idx="4">
                  <c:v>42505</c:v>
                </c:pt>
              </c:numCache>
            </c:numRef>
          </c:val>
        </c:ser>
        <c:ser>
          <c:idx val="1"/>
          <c:order val="1"/>
          <c:tx>
            <c:strRef>
              <c:f>'II parte'!$F$7</c:f>
              <c:strCache>
                <c:ptCount val="1"/>
                <c:pt idx="0">
                  <c:v>DURACIÓN</c:v>
                </c:pt>
              </c:strCache>
            </c:strRef>
          </c:tx>
          <c:invertIfNegative val="0"/>
          <c:val>
            <c:numRef>
              <c:f>'II parte'!$F$9:$F$13</c:f>
              <c:numCache>
                <c:formatCode>0.0</c:formatCode>
                <c:ptCount val="5"/>
                <c:pt idx="0">
                  <c:v>55</c:v>
                </c:pt>
                <c:pt idx="1">
                  <c:v>14</c:v>
                </c:pt>
                <c:pt idx="2">
                  <c:v>59</c:v>
                </c:pt>
                <c:pt idx="3">
                  <c:v>230</c:v>
                </c:pt>
                <c:pt idx="4">
                  <c:v>230</c:v>
                </c:pt>
              </c:numCache>
            </c:numRef>
          </c:val>
        </c:ser>
        <c:dLbls>
          <c:showLegendKey val="0"/>
          <c:showVal val="0"/>
          <c:showCatName val="0"/>
          <c:showSerName val="0"/>
          <c:showPercent val="0"/>
          <c:showBubbleSize val="0"/>
        </c:dLbls>
        <c:gapWidth val="51"/>
        <c:overlap val="100"/>
        <c:axId val="77145600"/>
        <c:axId val="77147136"/>
      </c:barChart>
      <c:catAx>
        <c:axId val="77145600"/>
        <c:scaling>
          <c:orientation val="maxMin"/>
        </c:scaling>
        <c:delete val="0"/>
        <c:axPos val="l"/>
        <c:majorTickMark val="out"/>
        <c:minorTickMark val="none"/>
        <c:tickLblPos val="nextTo"/>
        <c:crossAx val="77147136"/>
        <c:crosses val="autoZero"/>
        <c:auto val="1"/>
        <c:lblAlgn val="ctr"/>
        <c:lblOffset val="100"/>
        <c:noMultiLvlLbl val="0"/>
      </c:catAx>
      <c:valAx>
        <c:axId val="77147136"/>
        <c:scaling>
          <c:orientation val="minMax"/>
          <c:min val="41498"/>
        </c:scaling>
        <c:delete val="0"/>
        <c:axPos val="t"/>
        <c:majorGridlines/>
        <c:numFmt formatCode="dd/mm" sourceLinked="0"/>
        <c:majorTickMark val="out"/>
        <c:minorTickMark val="none"/>
        <c:tickLblPos val="nextTo"/>
        <c:crossAx val="77145600"/>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13</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car.villalobos@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C3" sqref="C3"/>
    </sheetView>
  </sheetViews>
  <sheetFormatPr baseColWidth="10" defaultRowHeight="12.75"/>
  <cols>
    <col min="1" max="1" width="11.42578125" style="1"/>
    <col min="2" max="2" width="31.42578125" style="1" customWidth="1"/>
    <col min="3" max="3" width="43" style="1" customWidth="1"/>
    <col min="4" max="16384" width="11.42578125" style="1"/>
  </cols>
  <sheetData>
    <row r="1" spans="2:3" ht="13.5" thickBot="1"/>
    <row r="2" spans="2:3" ht="33" customHeight="1" thickBot="1">
      <c r="B2" s="63" t="s">
        <v>29</v>
      </c>
      <c r="C2" s="64"/>
    </row>
    <row r="3" spans="2:3" ht="38.25" customHeight="1" thickBot="1">
      <c r="B3" s="45" t="s">
        <v>30</v>
      </c>
      <c r="C3" s="46" t="s">
        <v>72</v>
      </c>
    </row>
    <row r="4" spans="2:3" ht="15.75" thickBot="1">
      <c r="B4" s="45" t="s">
        <v>31</v>
      </c>
      <c r="C4" s="46" t="s">
        <v>50</v>
      </c>
    </row>
    <row r="5" spans="2:3" ht="29.25" thickBot="1">
      <c r="B5" s="45" t="s">
        <v>32</v>
      </c>
      <c r="C5" s="46" t="s">
        <v>56</v>
      </c>
    </row>
    <row r="6" spans="2:3" ht="62.25" customHeight="1" thickBot="1">
      <c r="B6" s="45" t="s">
        <v>33</v>
      </c>
      <c r="C6" s="46" t="s">
        <v>51</v>
      </c>
    </row>
    <row r="7" spans="2:3" ht="45.75" thickBot="1">
      <c r="B7" s="47" t="s">
        <v>34</v>
      </c>
      <c r="C7" s="46" t="s">
        <v>57</v>
      </c>
    </row>
    <row r="8" spans="2:3" ht="15.75" thickBot="1">
      <c r="B8" s="48" t="s">
        <v>35</v>
      </c>
      <c r="C8" s="50" t="s">
        <v>36</v>
      </c>
    </row>
    <row r="9" spans="2:3" ht="15" thickBot="1">
      <c r="B9" s="49" t="s">
        <v>58</v>
      </c>
      <c r="C9" s="46" t="s">
        <v>59</v>
      </c>
    </row>
    <row r="10" spans="2:3" ht="15" thickBot="1">
      <c r="B10" s="49"/>
      <c r="C10" s="46"/>
    </row>
    <row r="11" spans="2:3" ht="15" thickBot="1">
      <c r="B11" s="49"/>
      <c r="C11" s="46"/>
    </row>
    <row r="12" spans="2:3" ht="15" thickBot="1">
      <c r="B12" s="49"/>
      <c r="C12" s="46"/>
    </row>
    <row r="13" spans="2:3" ht="84.75" customHeight="1" thickBot="1">
      <c r="B13" s="65" t="s">
        <v>37</v>
      </c>
      <c r="C13" s="66"/>
    </row>
    <row r="14" spans="2:3" ht="15.75" thickBot="1">
      <c r="B14" s="45" t="s">
        <v>38</v>
      </c>
      <c r="C14" s="46"/>
    </row>
    <row r="15" spans="2:3" ht="15.75" thickBot="1">
      <c r="B15" s="45" t="s">
        <v>39</v>
      </c>
      <c r="C15" s="46"/>
    </row>
    <row r="16" spans="2:3" ht="20.25" customHeight="1" thickBot="1">
      <c r="B16" s="45" t="s">
        <v>40</v>
      </c>
      <c r="C16" s="46"/>
    </row>
    <row r="17" spans="2:3" ht="35.25" customHeight="1" thickBot="1">
      <c r="B17" s="45" t="s">
        <v>41</v>
      </c>
      <c r="C17" s="46"/>
    </row>
    <row r="18" spans="2:3" ht="15.75" thickBot="1">
      <c r="B18" s="69" t="s">
        <v>61</v>
      </c>
      <c r="C18" s="70"/>
    </row>
    <row r="19" spans="2:3" ht="29.25" thickBot="1">
      <c r="B19" s="45" t="s">
        <v>42</v>
      </c>
      <c r="C19" s="46" t="s">
        <v>60</v>
      </c>
    </row>
    <row r="20" spans="2:3" ht="15.75" thickBot="1">
      <c r="B20" s="45"/>
      <c r="C20" s="46"/>
    </row>
    <row r="21" spans="2:3" ht="15.75" thickBot="1">
      <c r="B21" s="45" t="s">
        <v>43</v>
      </c>
      <c r="C21" s="61" t="s">
        <v>62</v>
      </c>
    </row>
    <row r="22" spans="2:3" ht="15.75" thickBot="1">
      <c r="B22" s="45" t="s">
        <v>44</v>
      </c>
      <c r="C22" s="46" t="s">
        <v>63</v>
      </c>
    </row>
    <row r="23" spans="2:3" ht="15.75" thickBot="1">
      <c r="B23" s="45" t="s">
        <v>45</v>
      </c>
      <c r="C23" s="46"/>
    </row>
    <row r="24" spans="2:3" ht="39" customHeight="1" thickBot="1">
      <c r="B24" s="67" t="s">
        <v>52</v>
      </c>
      <c r="C24" s="68"/>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7" workbookViewId="0">
      <selection activeCell="F15" sqref="F15:I16"/>
    </sheetView>
  </sheetViews>
  <sheetFormatPr baseColWidth="10" defaultRowHeight="12.75"/>
  <cols>
    <col min="1" max="4" width="11.42578125" style="1"/>
    <col min="5" max="5" width="9.140625" style="1" customWidth="1"/>
    <col min="6" max="16384" width="11.42578125" style="1"/>
  </cols>
  <sheetData>
    <row r="1" spans="1:11" ht="25.5" customHeight="1">
      <c r="A1" s="91" t="s">
        <v>0</v>
      </c>
      <c r="B1" s="91"/>
      <c r="C1" s="91"/>
      <c r="D1" s="91"/>
      <c r="E1" s="91"/>
      <c r="F1" s="91"/>
      <c r="G1" s="91"/>
      <c r="H1" s="91"/>
      <c r="I1" s="91"/>
    </row>
    <row r="2" spans="1:11">
      <c r="A2" s="92"/>
      <c r="B2" s="92"/>
      <c r="C2" s="92"/>
      <c r="D2" s="92"/>
      <c r="E2" s="92"/>
      <c r="F2" s="92"/>
      <c r="G2" s="92"/>
      <c r="H2" s="92"/>
      <c r="I2" s="92"/>
    </row>
    <row r="3" spans="1:11" ht="12.75" customHeight="1">
      <c r="A3" s="79" t="s">
        <v>70</v>
      </c>
      <c r="B3" s="79"/>
      <c r="C3" s="79"/>
      <c r="D3" s="79"/>
      <c r="E3" s="79"/>
      <c r="F3" s="79"/>
      <c r="G3" s="79"/>
      <c r="H3" s="79"/>
      <c r="I3" s="79"/>
    </row>
    <row r="4" spans="1:11" ht="13.5" customHeight="1">
      <c r="A4" s="79"/>
      <c r="B4" s="79"/>
      <c r="C4" s="79"/>
      <c r="D4" s="79"/>
      <c r="E4" s="79"/>
      <c r="F4" s="79"/>
      <c r="G4" s="79"/>
      <c r="H4" s="79"/>
      <c r="I4" s="79"/>
    </row>
    <row r="5" spans="1:11">
      <c r="A5" s="78"/>
      <c r="B5" s="78"/>
      <c r="C5" s="78"/>
      <c r="D5" s="78"/>
      <c r="E5" s="78"/>
      <c r="F5" s="78"/>
      <c r="G5" s="78"/>
      <c r="H5" s="78"/>
      <c r="I5" s="78"/>
    </row>
    <row r="6" spans="1:11">
      <c r="A6" s="79" t="s">
        <v>82</v>
      </c>
      <c r="B6" s="79"/>
      <c r="C6" s="79"/>
      <c r="D6" s="79"/>
      <c r="E6" s="79"/>
      <c r="F6" s="79"/>
      <c r="G6" s="79"/>
      <c r="H6" s="79"/>
      <c r="I6" s="79"/>
      <c r="K6" s="2"/>
    </row>
    <row r="7" spans="1:11">
      <c r="A7" s="79"/>
      <c r="B7" s="79"/>
      <c r="C7" s="79"/>
      <c r="D7" s="79"/>
      <c r="E7" s="79"/>
      <c r="F7" s="79"/>
      <c r="G7" s="79"/>
      <c r="H7" s="79"/>
      <c r="I7" s="79"/>
    </row>
    <row r="8" spans="1:11" ht="21">
      <c r="A8" s="79"/>
      <c r="B8" s="79"/>
      <c r="C8" s="79"/>
      <c r="D8" s="79"/>
      <c r="E8" s="79"/>
      <c r="F8" s="79"/>
      <c r="G8" s="79"/>
      <c r="H8" s="79"/>
      <c r="I8" s="79"/>
      <c r="K8" s="3"/>
    </row>
    <row r="9" spans="1:11">
      <c r="A9" s="79"/>
      <c r="B9" s="79"/>
      <c r="C9" s="79"/>
      <c r="D9" s="79"/>
      <c r="E9" s="79"/>
      <c r="F9" s="79"/>
      <c r="G9" s="79"/>
      <c r="H9" s="79"/>
      <c r="I9" s="79"/>
    </row>
    <row r="10" spans="1:11">
      <c r="A10" s="78"/>
      <c r="B10" s="78"/>
      <c r="C10" s="78"/>
      <c r="D10" s="78"/>
      <c r="E10" s="78"/>
      <c r="F10" s="78"/>
      <c r="G10" s="78"/>
      <c r="H10" s="78"/>
      <c r="I10" s="78"/>
    </row>
    <row r="11" spans="1:11" ht="12.75" customHeight="1">
      <c r="A11" s="79" t="s">
        <v>64</v>
      </c>
      <c r="B11" s="79"/>
      <c r="C11" s="79"/>
      <c r="D11" s="79"/>
      <c r="E11" s="79"/>
      <c r="F11" s="79"/>
      <c r="G11" s="79"/>
      <c r="H11" s="79"/>
      <c r="I11" s="79"/>
    </row>
    <row r="12" spans="1:11" ht="15">
      <c r="A12" s="79"/>
      <c r="B12" s="79"/>
      <c r="C12" s="79"/>
      <c r="D12" s="79"/>
      <c r="E12" s="79"/>
      <c r="F12" s="79"/>
      <c r="G12" s="79"/>
      <c r="H12" s="79"/>
      <c r="I12" s="79"/>
      <c r="K12" s="19"/>
    </row>
    <row r="13" spans="1:11">
      <c r="A13" s="78"/>
      <c r="B13" s="78"/>
      <c r="C13" s="78"/>
      <c r="D13" s="78"/>
      <c r="E13" s="78"/>
      <c r="F13" s="78"/>
      <c r="G13" s="78"/>
      <c r="H13" s="78"/>
      <c r="I13" s="78"/>
    </row>
    <row r="14" spans="1:11" ht="13.5" customHeight="1">
      <c r="A14" s="79" t="s">
        <v>2</v>
      </c>
      <c r="B14" s="79"/>
      <c r="C14" s="79"/>
      <c r="D14" s="79"/>
      <c r="E14" s="78"/>
      <c r="F14" s="80" t="s">
        <v>1</v>
      </c>
      <c r="G14" s="81"/>
      <c r="H14" s="81"/>
      <c r="I14" s="82"/>
      <c r="K14" s="2"/>
    </row>
    <row r="15" spans="1:11" ht="19.5" customHeight="1">
      <c r="A15" s="83" t="s">
        <v>10</v>
      </c>
      <c r="B15" s="83"/>
      <c r="C15" s="41" t="s">
        <v>11</v>
      </c>
      <c r="D15" s="42" t="s">
        <v>12</v>
      </c>
      <c r="E15" s="78"/>
      <c r="F15" s="84" t="s">
        <v>75</v>
      </c>
      <c r="G15" s="85"/>
      <c r="H15" s="85"/>
      <c r="I15" s="86"/>
      <c r="K15" s="4"/>
    </row>
    <row r="16" spans="1:11" ht="18.75">
      <c r="A16" s="90">
        <v>42373</v>
      </c>
      <c r="B16" s="90"/>
      <c r="C16" s="43">
        <v>42735</v>
      </c>
      <c r="D16" s="44">
        <f>+C16-A16</f>
        <v>362</v>
      </c>
      <c r="E16" s="78"/>
      <c r="F16" s="87"/>
      <c r="G16" s="88"/>
      <c r="H16" s="88"/>
      <c r="I16" s="89"/>
      <c r="K16" s="4"/>
    </row>
    <row r="17" spans="1:11">
      <c r="A17" s="78"/>
      <c r="B17" s="78"/>
      <c r="C17" s="78"/>
      <c r="D17" s="78"/>
      <c r="E17" s="78"/>
      <c r="F17" s="78"/>
      <c r="G17" s="78"/>
      <c r="H17" s="78"/>
      <c r="I17" s="78"/>
    </row>
    <row r="18" spans="1:11">
      <c r="A18" s="71" t="s">
        <v>74</v>
      </c>
      <c r="B18" s="72"/>
      <c r="C18" s="72"/>
      <c r="D18" s="72"/>
      <c r="E18" s="72"/>
      <c r="F18" s="72"/>
      <c r="G18" s="72"/>
      <c r="H18" s="72"/>
      <c r="I18" s="73"/>
      <c r="K18" s="2"/>
    </row>
    <row r="19" spans="1:11" ht="18.75">
      <c r="A19" s="74"/>
      <c r="B19" s="75"/>
      <c r="C19" s="75"/>
      <c r="D19" s="75"/>
      <c r="E19" s="75"/>
      <c r="F19" s="75"/>
      <c r="G19" s="75"/>
      <c r="H19" s="75"/>
      <c r="I19" s="76"/>
      <c r="K19" s="4"/>
    </row>
    <row r="20" spans="1:11">
      <c r="A20" s="78"/>
      <c r="B20" s="78"/>
      <c r="C20" s="78"/>
      <c r="D20" s="78"/>
      <c r="E20" s="78"/>
      <c r="F20" s="78"/>
      <c r="G20" s="78"/>
      <c r="H20" s="78"/>
      <c r="I20" s="78"/>
    </row>
    <row r="21" spans="1:11">
      <c r="A21" s="71" t="s">
        <v>73</v>
      </c>
      <c r="B21" s="72"/>
      <c r="C21" s="72"/>
      <c r="D21" s="72"/>
      <c r="E21" s="72"/>
      <c r="F21" s="72"/>
      <c r="G21" s="72"/>
      <c r="H21" s="72"/>
      <c r="I21" s="73"/>
      <c r="K21" s="2"/>
    </row>
    <row r="22" spans="1:11" ht="18.75">
      <c r="A22" s="74"/>
      <c r="B22" s="75"/>
      <c r="C22" s="75"/>
      <c r="D22" s="75"/>
      <c r="E22" s="75"/>
      <c r="F22" s="75"/>
      <c r="G22" s="75"/>
      <c r="H22" s="75"/>
      <c r="I22" s="76"/>
      <c r="K22" s="4"/>
    </row>
    <row r="23" spans="1:11">
      <c r="A23" s="78"/>
      <c r="B23" s="78"/>
      <c r="C23" s="78"/>
      <c r="D23" s="78"/>
      <c r="E23" s="78"/>
      <c r="F23" s="78"/>
      <c r="G23" s="78"/>
      <c r="H23" s="78"/>
      <c r="I23" s="78"/>
    </row>
    <row r="24" spans="1:11" ht="18.75">
      <c r="A24" s="71" t="s">
        <v>71</v>
      </c>
      <c r="B24" s="72"/>
      <c r="C24" s="72"/>
      <c r="D24" s="72"/>
      <c r="E24" s="72"/>
      <c r="F24" s="72"/>
      <c r="G24" s="72"/>
      <c r="H24" s="72"/>
      <c r="I24" s="73"/>
      <c r="K24" s="4"/>
    </row>
    <row r="25" spans="1:11">
      <c r="A25" s="74"/>
      <c r="B25" s="75"/>
      <c r="C25" s="75"/>
      <c r="D25" s="75"/>
      <c r="E25" s="75"/>
      <c r="F25" s="75"/>
      <c r="G25" s="75"/>
      <c r="H25" s="75"/>
      <c r="I25" s="76"/>
    </row>
    <row r="26" spans="1:11">
      <c r="A26" s="78"/>
      <c r="B26" s="78"/>
      <c r="C26" s="78"/>
      <c r="D26" s="78"/>
      <c r="E26" s="78"/>
      <c r="F26" s="78"/>
      <c r="G26" s="78"/>
      <c r="H26" s="78"/>
      <c r="I26" s="78"/>
    </row>
    <row r="27" spans="1:11" ht="19.5" customHeight="1">
      <c r="A27" s="71" t="s">
        <v>65</v>
      </c>
      <c r="B27" s="72"/>
      <c r="C27" s="72"/>
      <c r="D27" s="72"/>
      <c r="E27" s="72"/>
      <c r="F27" s="72"/>
      <c r="G27" s="72"/>
      <c r="H27" s="72"/>
      <c r="I27" s="73"/>
    </row>
    <row r="28" spans="1:11" ht="16.5" customHeight="1">
      <c r="A28" s="74"/>
      <c r="B28" s="75"/>
      <c r="C28" s="75"/>
      <c r="D28" s="75"/>
      <c r="E28" s="75"/>
      <c r="F28" s="75"/>
      <c r="G28" s="75"/>
      <c r="H28" s="75"/>
      <c r="I28" s="76"/>
    </row>
    <row r="29" spans="1:11">
      <c r="A29" s="77"/>
      <c r="B29" s="77"/>
      <c r="C29" s="77"/>
      <c r="D29" s="77"/>
      <c r="E29" s="77"/>
      <c r="F29" s="77"/>
      <c r="G29" s="77"/>
      <c r="H29" s="77"/>
      <c r="I29" s="77"/>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22"/>
  <sheetViews>
    <sheetView showGridLines="0" topLeftCell="A7" zoomScaleNormal="100" workbookViewId="0">
      <selection activeCell="G14" sqref="G14"/>
    </sheetView>
  </sheetViews>
  <sheetFormatPr baseColWidth="10" defaultColWidth="3.140625" defaultRowHeight="16.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5" customWidth="1"/>
    <col min="11" max="16384" width="3.140625" style="5"/>
  </cols>
  <sheetData>
    <row r="2" spans="1:28" ht="14.25">
      <c r="B2" s="93" t="s">
        <v>9</v>
      </c>
      <c r="C2" s="93"/>
      <c r="D2" s="93"/>
      <c r="E2" s="93"/>
      <c r="F2" s="93"/>
      <c r="G2" s="93"/>
      <c r="H2" s="93"/>
      <c r="I2" s="93"/>
      <c r="J2" s="93"/>
    </row>
    <row r="3" spans="1:28" ht="21" customHeight="1">
      <c r="B3" s="93"/>
      <c r="C3" s="93"/>
      <c r="D3" s="93"/>
      <c r="E3" s="93"/>
      <c r="F3" s="93"/>
      <c r="G3" s="93"/>
      <c r="H3" s="93"/>
      <c r="I3" s="93"/>
      <c r="J3" s="93"/>
    </row>
    <row r="4" spans="1:28" ht="18.75" customHeight="1">
      <c r="B4" s="93"/>
      <c r="C4" s="93"/>
      <c r="D4" s="93"/>
      <c r="E4" s="93"/>
      <c r="F4" s="93"/>
      <c r="G4" s="93"/>
      <c r="H4" s="93"/>
      <c r="I4" s="93"/>
      <c r="J4" s="93"/>
    </row>
    <row r="6" spans="1:28" ht="14.25">
      <c r="A6" s="8"/>
      <c r="B6" s="9"/>
      <c r="C6" s="9"/>
      <c r="D6" s="9"/>
      <c r="E6" s="9"/>
      <c r="F6" s="9"/>
      <c r="G6" s="9"/>
      <c r="H6" s="9"/>
      <c r="I6" s="9"/>
      <c r="J6" s="22"/>
    </row>
    <row r="7" spans="1:28" s="14" customFormat="1" ht="25.5" customHeight="1">
      <c r="A7" s="28" t="s">
        <v>13</v>
      </c>
      <c r="B7" s="10" t="s">
        <v>4</v>
      </c>
      <c r="C7" s="10" t="s">
        <v>3</v>
      </c>
      <c r="D7" s="11" t="s">
        <v>6</v>
      </c>
      <c r="E7" s="11" t="s">
        <v>8</v>
      </c>
      <c r="F7" s="10" t="s">
        <v>5</v>
      </c>
      <c r="G7" s="12" t="s">
        <v>7</v>
      </c>
      <c r="H7" s="13"/>
      <c r="I7" s="13"/>
      <c r="J7" s="23"/>
    </row>
    <row r="8" spans="1:28" ht="15.75" customHeight="1">
      <c r="B8" s="15"/>
      <c r="C8" s="15"/>
      <c r="D8" s="15"/>
      <c r="E8" s="15"/>
      <c r="F8" s="15"/>
      <c r="G8" s="24">
        <f>+AVERAGE(G9:G13)</f>
        <v>0.3</v>
      </c>
      <c r="H8" s="15"/>
      <c r="I8" s="15"/>
      <c r="K8" s="6"/>
    </row>
    <row r="9" spans="1:28" ht="18.95" customHeight="1">
      <c r="A9" s="16">
        <v>1</v>
      </c>
      <c r="B9" s="55" t="s">
        <v>76</v>
      </c>
      <c r="C9" s="55" t="s">
        <v>66</v>
      </c>
      <c r="D9" s="17">
        <v>42373</v>
      </c>
      <c r="E9" s="17">
        <v>42428</v>
      </c>
      <c r="F9" s="20">
        <f>E9-D9</f>
        <v>55</v>
      </c>
      <c r="G9" s="18">
        <v>1</v>
      </c>
      <c r="H9" s="54"/>
      <c r="I9" s="21"/>
    </row>
    <row r="10" spans="1:28" ht="18.75" customHeight="1">
      <c r="A10" s="16">
        <v>2</v>
      </c>
      <c r="B10" s="55" t="s">
        <v>77</v>
      </c>
      <c r="C10" s="55" t="s">
        <v>66</v>
      </c>
      <c r="D10" s="17">
        <v>42401</v>
      </c>
      <c r="E10" s="17">
        <v>42415</v>
      </c>
      <c r="F10" s="20">
        <f t="shared" ref="F10:F13" si="0">E10-D10</f>
        <v>14</v>
      </c>
      <c r="G10" s="18">
        <v>0.5</v>
      </c>
      <c r="H10" s="26"/>
      <c r="I10" s="21"/>
    </row>
    <row r="11" spans="1:28" ht="18.95" customHeight="1">
      <c r="A11" s="16">
        <v>3</v>
      </c>
      <c r="B11" s="55" t="s">
        <v>67</v>
      </c>
      <c r="C11" s="55" t="s">
        <v>68</v>
      </c>
      <c r="D11" s="17">
        <v>42430</v>
      </c>
      <c r="E11" s="17">
        <v>42489</v>
      </c>
      <c r="F11" s="20">
        <f t="shared" si="0"/>
        <v>59</v>
      </c>
      <c r="G11" s="18">
        <v>0</v>
      </c>
      <c r="H11" s="26"/>
      <c r="I11" s="21"/>
    </row>
    <row r="12" spans="1:28" ht="18.95" customHeight="1">
      <c r="A12" s="16">
        <v>4</v>
      </c>
      <c r="B12" s="55" t="s">
        <v>78</v>
      </c>
      <c r="C12" s="55" t="s">
        <v>66</v>
      </c>
      <c r="D12" s="17">
        <v>42505</v>
      </c>
      <c r="E12" s="17">
        <v>42735</v>
      </c>
      <c r="F12" s="20">
        <f t="shared" si="0"/>
        <v>230</v>
      </c>
      <c r="G12" s="18">
        <v>0</v>
      </c>
      <c r="H12" s="26"/>
      <c r="I12" s="21"/>
    </row>
    <row r="13" spans="1:28" ht="18.95" customHeight="1">
      <c r="A13" s="16">
        <v>5</v>
      </c>
      <c r="B13" s="55" t="s">
        <v>79</v>
      </c>
      <c r="C13" s="55" t="s">
        <v>66</v>
      </c>
      <c r="D13" s="17">
        <v>42505</v>
      </c>
      <c r="E13" s="17">
        <v>42735</v>
      </c>
      <c r="F13" s="20">
        <f t="shared" si="0"/>
        <v>230</v>
      </c>
      <c r="G13" s="18">
        <v>0</v>
      </c>
      <c r="H13" s="26"/>
      <c r="I13" s="21"/>
    </row>
    <row r="14" spans="1:28">
      <c r="J14" s="27"/>
    </row>
    <row r="15" spans="1:28" ht="27" customHeight="1">
      <c r="B15" s="94" t="s">
        <v>14</v>
      </c>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6"/>
    </row>
    <row r="16" spans="1:28" ht="27" customHeight="1">
      <c r="B16" s="97"/>
      <c r="C16" s="98"/>
      <c r="D16" s="98"/>
      <c r="E16" s="98"/>
      <c r="F16" s="98"/>
      <c r="G16" s="98"/>
      <c r="H16" s="98"/>
      <c r="I16" s="98"/>
      <c r="J16" s="98"/>
      <c r="K16" s="98"/>
      <c r="L16" s="98"/>
      <c r="M16" s="98"/>
      <c r="N16" s="98"/>
      <c r="O16" s="98"/>
      <c r="P16" s="98"/>
      <c r="Q16" s="98"/>
      <c r="R16" s="98"/>
      <c r="S16" s="98"/>
      <c r="T16" s="98"/>
      <c r="U16" s="98"/>
      <c r="V16" s="98"/>
      <c r="W16" s="98"/>
      <c r="X16" s="98"/>
      <c r="Y16" s="98"/>
      <c r="Z16" s="98"/>
      <c r="AA16" s="98"/>
      <c r="AB16" s="99"/>
    </row>
    <row r="17" spans="2:28" ht="27" customHeight="1">
      <c r="B17" s="97"/>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9"/>
    </row>
    <row r="18" spans="2:28" ht="27" customHeight="1">
      <c r="B18" s="97"/>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9"/>
    </row>
    <row r="19" spans="2:28" ht="27" customHeight="1">
      <c r="B19" s="97"/>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9"/>
    </row>
    <row r="20" spans="2:28" ht="27" customHeight="1">
      <c r="B20" s="97"/>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9"/>
    </row>
    <row r="21" spans="2:28" ht="27" customHeight="1">
      <c r="B21" s="97"/>
      <c r="C21" s="98"/>
      <c r="D21" s="98"/>
      <c r="E21" s="98"/>
      <c r="F21" s="98"/>
      <c r="G21" s="98"/>
      <c r="H21" s="98"/>
      <c r="I21" s="98"/>
      <c r="J21" s="98"/>
      <c r="K21" s="98"/>
      <c r="L21" s="98"/>
      <c r="M21" s="98"/>
      <c r="N21" s="98"/>
      <c r="O21" s="98"/>
      <c r="P21" s="98"/>
      <c r="Q21" s="98"/>
      <c r="R21" s="98"/>
      <c r="S21" s="98"/>
      <c r="T21" s="98"/>
      <c r="U21" s="98"/>
      <c r="V21" s="98"/>
      <c r="W21" s="98"/>
      <c r="X21" s="98"/>
      <c r="Y21" s="98"/>
      <c r="Z21" s="98"/>
      <c r="AA21" s="98"/>
      <c r="AB21" s="99"/>
    </row>
    <row r="22" spans="2:28" ht="27" customHeight="1">
      <c r="B22" s="100"/>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2"/>
    </row>
  </sheetData>
  <mergeCells count="2">
    <mergeCell ref="B2:J4"/>
    <mergeCell ref="B15:AB22"/>
  </mergeCells>
  <conditionalFormatting sqref="B14:J14">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tabSelected="1" topLeftCell="B10" workbookViewId="0">
      <selection activeCell="B13" sqref="B13:E13"/>
    </sheetView>
  </sheetViews>
  <sheetFormatPr baseColWidth="10" defaultColWidth="12.42578125" defaultRowHeight="15.75"/>
  <cols>
    <col min="1" max="1" width="12.42578125" style="29"/>
    <col min="2" max="2" width="33" style="40" customWidth="1"/>
    <col min="3" max="5" width="33" style="29" customWidth="1"/>
    <col min="6" max="16384" width="12.42578125" style="29"/>
  </cols>
  <sheetData>
    <row r="1" spans="2:5">
      <c r="B1" s="114" t="s">
        <v>53</v>
      </c>
      <c r="C1" s="114"/>
      <c r="D1" s="114"/>
      <c r="E1" s="114"/>
    </row>
    <row r="2" spans="2:5" ht="16.5" thickBot="1">
      <c r="B2" s="115"/>
      <c r="C2" s="115"/>
      <c r="D2" s="115"/>
      <c r="E2" s="115"/>
    </row>
    <row r="3" spans="2:5" ht="69" customHeight="1">
      <c r="B3" s="30" t="s">
        <v>25</v>
      </c>
      <c r="C3" s="57" t="s">
        <v>80</v>
      </c>
      <c r="D3" s="31" t="s">
        <v>15</v>
      </c>
      <c r="E3" s="32" t="s">
        <v>54</v>
      </c>
    </row>
    <row r="4" spans="2:5" ht="69" customHeight="1">
      <c r="B4" s="33" t="s">
        <v>26</v>
      </c>
      <c r="C4" s="56" t="s">
        <v>81</v>
      </c>
      <c r="D4" s="34" t="s">
        <v>27</v>
      </c>
      <c r="E4" s="58" t="s">
        <v>83</v>
      </c>
    </row>
    <row r="5" spans="2:5" ht="81" customHeight="1">
      <c r="B5" s="35" t="s">
        <v>16</v>
      </c>
      <c r="C5" s="59" t="s">
        <v>69</v>
      </c>
      <c r="D5" s="34" t="s">
        <v>17</v>
      </c>
      <c r="E5" s="60" t="s">
        <v>55</v>
      </c>
    </row>
    <row r="6" spans="2:5" ht="75" customHeight="1" thickBot="1">
      <c r="B6" s="35" t="s">
        <v>28</v>
      </c>
      <c r="C6" s="36" t="s">
        <v>84</v>
      </c>
      <c r="D6" s="34" t="s">
        <v>18</v>
      </c>
      <c r="E6" s="62">
        <v>0.3</v>
      </c>
    </row>
    <row r="7" spans="2:5" ht="75" customHeight="1" thickBot="1">
      <c r="B7" s="33" t="s">
        <v>46</v>
      </c>
      <c r="C7" s="51" t="s">
        <v>85</v>
      </c>
      <c r="D7" s="52" t="s">
        <v>47</v>
      </c>
      <c r="E7" s="53" t="s">
        <v>48</v>
      </c>
    </row>
    <row r="8" spans="2:5" ht="27" customHeight="1">
      <c r="B8" s="116" t="s">
        <v>19</v>
      </c>
      <c r="C8" s="117"/>
      <c r="D8" s="117" t="s">
        <v>20</v>
      </c>
      <c r="E8" s="118"/>
    </row>
    <row r="9" spans="2:5" ht="96.75" customHeight="1">
      <c r="B9" s="105"/>
      <c r="C9" s="106"/>
      <c r="D9" s="119" t="s">
        <v>88</v>
      </c>
      <c r="E9" s="120"/>
    </row>
    <row r="10" spans="2:5" ht="99" customHeight="1">
      <c r="B10" s="37" t="s">
        <v>49</v>
      </c>
      <c r="C10" s="38" t="s">
        <v>86</v>
      </c>
      <c r="D10" s="121" t="s">
        <v>21</v>
      </c>
      <c r="E10" s="122"/>
    </row>
    <row r="11" spans="2:5" ht="69.95" customHeight="1">
      <c r="B11" s="39" t="s">
        <v>22</v>
      </c>
      <c r="C11" s="38" t="s">
        <v>87</v>
      </c>
      <c r="D11" s="103" t="s">
        <v>90</v>
      </c>
      <c r="E11" s="104"/>
    </row>
    <row r="12" spans="2:5" ht="27" customHeight="1">
      <c r="B12" s="105" t="s">
        <v>23</v>
      </c>
      <c r="C12" s="106"/>
      <c r="D12" s="106"/>
      <c r="E12" s="107"/>
    </row>
    <row r="13" spans="2:5" ht="126" customHeight="1" thickBot="1">
      <c r="B13" s="108" t="s">
        <v>89</v>
      </c>
      <c r="C13" s="109"/>
      <c r="D13" s="109"/>
      <c r="E13" s="110"/>
    </row>
    <row r="14" spans="2:5" ht="33" customHeight="1" thickBot="1">
      <c r="B14" s="111" t="s">
        <v>24</v>
      </c>
      <c r="C14" s="112"/>
      <c r="D14" s="112"/>
      <c r="E14" s="113"/>
    </row>
  </sheetData>
  <mergeCells count="10">
    <mergeCell ref="D11:E11"/>
    <mergeCell ref="B12:E12"/>
    <mergeCell ref="B13:E13"/>
    <mergeCell ref="B14:E14"/>
    <mergeCell ref="B1:E2"/>
    <mergeCell ref="B8:C8"/>
    <mergeCell ref="D8:E8"/>
    <mergeCell ref="B9:C9"/>
    <mergeCell ref="D9:E9"/>
    <mergeCell ref="D10:E10"/>
  </mergeCells>
  <pageMargins left="0.75" right="0.75" top="1" bottom="1" header="0.5" footer="0.5"/>
  <pageSetup scale="61" orientation="portrait" horizontalDpi="1200" verticalDpi="1200"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Informacion del Trámite</vt:lpstr>
      <vt:lpstr>I parte</vt:lpstr>
      <vt:lpstr>II parte</vt:lpstr>
      <vt:lpstr>seguimiento</vt:lpstr>
      <vt:lpstr>Hoja1</vt:lpstr>
    </vt:vector>
  </TitlesOfParts>
  <Company>Ministerio de Economía, Industria y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jquesada</dc:creator>
  <cp:lastModifiedBy>LUIS MATAMOROS GOMEZ</cp:lastModifiedBy>
  <cp:lastPrinted>2015-07-30T20:06:39Z</cp:lastPrinted>
  <dcterms:created xsi:type="dcterms:W3CDTF">2010-11-15T21:21:09Z</dcterms:created>
  <dcterms:modified xsi:type="dcterms:W3CDTF">2016-03-07T18:10:38Z</dcterms:modified>
</cp:coreProperties>
</file>