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0" yWindow="105" windowWidth="15195" windowHeight="8385" activeTab="3"/>
  </bookViews>
  <sheets>
    <sheet name="Informacion del Trámite" sheetId="10" r:id="rId1"/>
    <sheet name="I parte" sheetId="3" r:id="rId2"/>
    <sheet name="II parte" sheetId="7" r:id="rId3"/>
    <sheet name="seguimiento" sheetId="9" r:id="rId4"/>
    <sheet name="Hoja1" sheetId="11" r:id="rId5"/>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G8" i="7" l="1"/>
  <c r="D16" i="3" l="1"/>
  <c r="F19" i="7"/>
  <c r="F18" i="7"/>
  <c r="F17" i="7"/>
  <c r="F16" i="7"/>
  <c r="F15" i="7"/>
  <c r="F14" i="7"/>
  <c r="F13" i="7"/>
  <c r="F12" i="7"/>
  <c r="F11" i="7"/>
  <c r="F10" i="7"/>
  <c r="F9" i="7"/>
</calcChain>
</file>

<file path=xl/sharedStrings.xml><?xml version="1.0" encoding="utf-8"?>
<sst xmlns="http://schemas.openxmlformats.org/spreadsheetml/2006/main" count="106" uniqueCount="100">
  <si>
    <t>HOJA DE RUTA</t>
  </si>
  <si>
    <t xml:space="preserve">IMPACTO: </t>
  </si>
  <si>
    <t xml:space="preserve">PLAZO DE IMPLEMENTACION: </t>
  </si>
  <si>
    <t>Responsable</t>
  </si>
  <si>
    <r>
      <rPr>
        <b/>
        <sz val="9.5"/>
        <color rgb="FF808080"/>
        <rFont val="Calibri"/>
        <family val="2"/>
      </rPr>
      <t>ACTIVIDAD</t>
    </r>
  </si>
  <si>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</si>
  <si>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</si>
  <si>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</si>
  <si>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</si>
  <si>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</si>
  <si>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</si>
  <si>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</si>
  <si>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</si>
  <si>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</si>
  <si>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</si>
  <si>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</si>
  <si>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</si>
  <si>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</si>
  <si>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</si>
  <si>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</si>
  <si>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</si>
  <si>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</si>
  <si>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</si>
  <si>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</si>
  <si>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</si>
  <si>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</si>
  <si>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</si>
  <si>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</si>
  <si>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</si>
  <si>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</si>
  <si>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</si>
  <si>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</si>
  <si>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</si>
  <si>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</si>
  <si>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</si>
  <si>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</si>
  <si>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</si>
  <si>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</si>
  <si>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</si>
  <si>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</si>
  <si>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</si>
  <si>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</si>
  <si>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Notas:</t>
  </si>
  <si>
    <t>AVANCE CUALITATIVO:</t>
  </si>
  <si>
    <t>Con riesgo de incumplimiento (    )</t>
  </si>
  <si>
    <t>¿EXISTEN ALERTAS QUE REQUIERAN LA COLABORACIÓN DEL MEIC O DEL CONSEJO PRESIDENCIAL DE GOBIERNO?</t>
  </si>
  <si>
    <t>Con rezago en lo programado (    )</t>
  </si>
  <si>
    <t xml:space="preserve">¿SE ADJUNTAN DOCUMENTOS  SOPORTE?
</t>
  </si>
  <si>
    <t>¿SI LA MEJORA SE CLASIFICA CON REZAGO O RIESGO DE INCUMPLIMIENTO?</t>
  </si>
  <si>
    <t xml:space="preserve">INDIQUE LAS LIMITACIONES:
INDIQUE LAS ACCIONES DE MEJORA: </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</si>
  <si>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</si>
  <si>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</si>
  <si>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</si>
  <si>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</si>
  <si>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</si>
  <si>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Instituto Costarricense de Turismo. Departamento de Gestión y Asesoría Turística.</t>
  </si>
  <si>
    <t>MBA. Walter Monge Edwards</t>
  </si>
  <si>
    <t>Instituto Costarricense de Turismo. ICT.</t>
  </si>
  <si>
    <t>Departamento de Gestión y Asesoria Turística.</t>
  </si>
  <si>
    <t>San José,Uruca. Frente puente Juan Pablo II. Edificio ICT.</t>
  </si>
  <si>
    <t>Declaratoria Turística</t>
  </si>
  <si>
    <t>Departamento de Gestión y Asesoría Turística.</t>
  </si>
  <si>
    <t>waltermonge.@ict.go.cr</t>
  </si>
  <si>
    <t>2299-5653</t>
  </si>
  <si>
    <t>EQUIPO QUE ACOMPAÑA/PARTICIPA: Todos los colaboradores de su Departamento</t>
  </si>
  <si>
    <t>PRÓXIMOS PASOS: Preparar formulario costo - beneficio y reforma al Reglamento. Enviar propuesta de reforma a Asesoría Legal y Junta Directiva y se publica en Gaceta y subir a web de MEIC</t>
  </si>
  <si>
    <t>REQUERIMIENTO EN RECURSOS: Se requerirá de impresión de material con la reforma.</t>
  </si>
  <si>
    <t>Preparar reforma al REAT y formulario costo-beneficio</t>
  </si>
  <si>
    <t>Líder y colaboradores DGAT</t>
  </si>
  <si>
    <t>Someter reforma a criterio de Asesoría Legal</t>
  </si>
  <si>
    <t>Aprobación de reforma por Junta Directiva</t>
  </si>
  <si>
    <t>Junta Directiva</t>
  </si>
  <si>
    <t>Remisión a Oficial de Trámites (Gerente) para firma</t>
  </si>
  <si>
    <t>Líder y Gerencia</t>
  </si>
  <si>
    <t>Diigitar reforma en Sistema Control Previo (MEIC y publicación en Gaceta</t>
  </si>
  <si>
    <t>Líder DGAT y Asesoría Legal</t>
  </si>
  <si>
    <t>Recibir y analizar observaciones</t>
  </si>
  <si>
    <t>Aprobación de Junta Directiva de cambios estimados por ciudadanos</t>
  </si>
  <si>
    <t>Remisión de reforma a Reglamento al MEIC para firma del Ministro</t>
  </si>
  <si>
    <t>Líder DGAT</t>
  </si>
  <si>
    <t>Remisión de reforma a Reglamento a Leyes y Decretos</t>
  </si>
  <si>
    <t>Lider DGAT y Asesoría Legal</t>
  </si>
  <si>
    <t>Publicación de reforma en La Gaceta</t>
  </si>
  <si>
    <t>Líder DGAT y Proveeduría</t>
  </si>
  <si>
    <t>Entrada en vigencia y publicación en la web y Catálogo Nacional de Trámites</t>
  </si>
  <si>
    <t>Decreto Ejecutivo N° 25226 MEIC-TUR Reglamento de Empresas y Actividades Turisticas.</t>
  </si>
  <si>
    <t>TRÁMITE O SERVICIO:  Declaratoria Turística para empresas y actividades turísticas</t>
  </si>
  <si>
    <t>Actualización del Reglamento de Empresas y Activiades Turísticas, así como mejorar la transparencia en el otorgamiento de declaratorias turísticas a empresas gastronómicas y centros nocturnos.</t>
  </si>
  <si>
    <t xml:space="preserve"> LIDER: Walter Monge Edwards. Jefe Departamento de Gestión y Asesoría Turística.</t>
  </si>
  <si>
    <t>Declaratoria Turística para Empresas y Actividades Turísticas</t>
  </si>
  <si>
    <t>No tiene costo alguno para el solicitante</t>
  </si>
  <si>
    <t>FUENTE: Análisi realizado al Reglamento de Empresas y Actividades Turísticas y la necesidad de incorporar la regulación de las nuevas actividades sujetas a Declaratoria Turística. Así mismo las impecciones realizadas a las empresas en operación.</t>
  </si>
  <si>
    <t>DESCRIPCIÓN DE LA REFORMA: 1- Reformar el Artículo 2 para incluir  nuevos incisos, como son:el inciso n), o), p), q), r), s). Se pretende con esto incorporar una nueva actividad turística, sujeta a Declaratoria Turística y con ello cumplir con lo establecido en el Plan Nacional de Desarrollo  Alberto Cañas Escalante, de la Administración Solís Rivera, Capítulo 5.11 Sector Turismo,  "Turismo de Bienestar". Además incluir tres nuevas actividades para la obtención de Declaratoria Turística lo que ampliará el ámbito de acción para dicho otorgamiento.             2-  Reformar el Artículo 8, inciso c) de dicho Reglamento para eliminarla posibilidad de otorgar Declaratoria Turística a empresas gastronómicas y centros nocturnos que se presentan como proyectos cuando en la realidad son empresas en operación.</t>
  </si>
  <si>
    <t>1. Reforma Integral del Reglamento de Empresas y Actividades Turìsticas.</t>
  </si>
  <si>
    <t xml:space="preserve">☐ SI          x NO      </t>
  </si>
  <si>
    <t xml:space="preserve">☐ SI         x NO      </t>
  </si>
  <si>
    <r>
      <t xml:space="preserve">     ☐   INCLUSION DE NUEVAS ACTIVIDADES
     x   </t>
    </r>
    <r>
      <rPr>
        <sz val="12"/>
        <rFont val="Calibri"/>
        <family val="2"/>
        <scheme val="minor"/>
      </rPr>
      <t>CAMBIO DE FECHAS EN LAS ACTIVIDADES</t>
    </r>
    <r>
      <rPr>
        <sz val="12"/>
        <color theme="1"/>
        <rFont val="Calibri"/>
        <family val="2"/>
        <scheme val="minor"/>
      </rPr>
      <t xml:space="preserve">
     ☐   ELIMINACION DE ACTIVIDADADES 
     ☐   OTROS (ESPECIFIQUE) _______________________</t>
    </r>
  </si>
  <si>
    <t>De acuerdo con lo programado ( x )</t>
  </si>
  <si>
    <t>Originalmente la propuesta era modificar el articulo 2 del Reglamento de Empresas y Actividades Turisticas, sin embargo; luego de la revisión exhaustiva del mismo en la Dirección de Gestión, se propuso reformar la totalidad de dicho reglamento con el fin de incluir nuevas actividades sujetas de declaratoria turistica, así como promover un mejoramiento de la calidad de dichas empresas a traves de la asesoría directa a los Empresarios Turísticos.</t>
  </si>
  <si>
    <t>Actualización del Reglamento de Empresas y Actividades Turísticas, así como mejorar la transparencia en el otorgamiento de Declaratorias Turísticas a Empresas y Actividades Turisticas.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</si>
</sst>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b/>
      <sz val="13"/>
      <color rgb="FF404040"/>
      <name val="Calibri"/>
      <family val="2"/>
    </font>
    <font>
      <b/>
      <sz val="13"/>
      <color theme="7"/>
      <name val="Calibri"/>
      <family val="2"/>
    </font>
    <font>
      <b/>
      <sz val="10"/>
      <color theme="4"/>
      <name val="Arial"/>
      <family val="2"/>
    </font>
    <font>
      <sz val="11"/>
      <name val="Calibri"/>
      <family val="2"/>
    </font>
    <font>
      <b/>
      <sz val="42"/>
      <name val="Cambria"/>
      <family val="2"/>
      <scheme val="major"/>
    </font>
    <font>
      <b/>
      <sz val="42"/>
      <name val="Corbel"/>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u/>
      <sz val="10"/>
      <color theme="10"/>
      <name val="Arial"/>
      <family val="2"/>
    </font>
    <font>
      <b/>
      <sz val="12"/>
      <name val="Calibri"/>
      <family val="2"/>
      <scheme val="minor"/>
    </font>
    <font>
      <sz val="12"/>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4" fillId="0" borderId="0"/>
    <xf numFmtId="0" fontId="33" fillId="0" borderId="0" applyNumberFormat="0" applyFill="0" applyBorder="0" applyAlignment="0" applyProtection="0"/>
  </cellStyleXfs>
  <cellXfs count="10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6" applyFont="1" applyProtection="1">
      <alignment horizontal="left"/>
      <protection locked="0"/>
    </xf>
    <xf numFmtId="14" fontId="17" fillId="0" borderId="0" xfId="6" applyNumberFormat="1" applyFont="1" applyProtection="1">
      <alignment horizontal="left"/>
      <protection locked="0"/>
    </xf>
    <xf numFmtId="9" fontId="18" fillId="0" borderId="0" xfId="7" applyFont="1" applyProtection="1">
      <alignment horizontal="center" vertical="center"/>
      <protection locked="0"/>
    </xf>
    <xf numFmtId="0" fontId="20" fillId="0" borderId="0" xfId="0" applyFont="1"/>
    <xf numFmtId="164" fontId="8" fillId="0" borderId="0" xfId="2" applyNumberFormat="1" applyFont="1" applyAlignment="1" applyProtection="1">
      <alignment horizontal="center"/>
    </xf>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2" fillId="0" borderId="2" xfId="10" applyFont="1" applyBorder="1" applyAlignment="1" applyProtection="1">
      <alignment horizontal="center"/>
    </xf>
    <xf numFmtId="9" fontId="10" fillId="0" borderId="0" xfId="7" applyBorder="1" applyProtection="1">
      <alignment horizontal="center" vertical="center"/>
      <protection locked="0"/>
    </xf>
    <xf numFmtId="2" fontId="8" fillId="0" borderId="0" xfId="2" applyNumberFormat="1" applyFont="1" applyAlignment="1" applyProtection="1">
      <alignment horizontal="center"/>
      <protection locked="0"/>
    </xf>
    <xf numFmtId="0" fontId="4" fillId="0" borderId="0" xfId="2" applyBorder="1" applyAlignment="1" applyProtection="1">
      <alignment horizontal="center"/>
      <protection locked="0"/>
    </xf>
    <xf numFmtId="0" fontId="23" fillId="0" borderId="0" xfId="2" applyFont="1" applyAlignment="1" applyProtection="1">
      <alignment horizontal="center" vertical="center"/>
      <protection locked="0"/>
    </xf>
    <xf numFmtId="0" fontId="24" fillId="2" borderId="0" xfId="11" applyFill="1" applyAlignment="1">
      <alignment vertical="center"/>
    </xf>
    <xf numFmtId="0" fontId="25" fillId="2" borderId="10" xfId="11" applyFont="1" applyFill="1" applyBorder="1" applyAlignment="1">
      <alignment vertical="center"/>
    </xf>
    <xf numFmtId="0" fontId="25" fillId="2" borderId="12" xfId="11" applyFont="1" applyFill="1" applyBorder="1" applyAlignment="1">
      <alignment vertical="center" wrapText="1"/>
    </xf>
    <xf numFmtId="0" fontId="25" fillId="2" borderId="14" xfId="11" applyFont="1" applyFill="1" applyBorder="1" applyAlignment="1">
      <alignment vertical="center" wrapText="1"/>
    </xf>
    <xf numFmtId="0" fontId="25" fillId="2" borderId="16" xfId="11" applyFont="1" applyFill="1" applyBorder="1" applyAlignment="1">
      <alignment vertical="center"/>
    </xf>
    <xf numFmtId="0" fontId="26" fillId="2" borderId="18" xfId="11" applyFont="1" applyFill="1" applyBorder="1" applyAlignment="1">
      <alignment vertical="center"/>
    </xf>
    <xf numFmtId="0" fontId="25" fillId="2" borderId="16" xfId="11" applyFont="1" applyFill="1" applyBorder="1" applyAlignment="1">
      <alignment horizontal="left" vertical="center" wrapText="1"/>
    </xf>
    <xf numFmtId="0" fontId="25" fillId="2" borderId="16" xfId="11" applyFont="1" applyFill="1" applyBorder="1" applyAlignment="1">
      <alignment vertical="center" wrapText="1"/>
    </xf>
    <xf numFmtId="0" fontId="25" fillId="2" borderId="0" xfId="11" applyFont="1" applyFill="1" applyAlignment="1">
      <alignment vertical="center"/>
    </xf>
    <xf numFmtId="0" fontId="19" fillId="2" borderId="14" xfId="1" applyFont="1" applyFill="1" applyBorder="1" applyAlignment="1">
      <alignment horizontal="center" vertical="top" wrapText="1"/>
    </xf>
    <xf numFmtId="0" fontId="19" fillId="2" borderId="14" xfId="1" applyFont="1" applyFill="1" applyBorder="1" applyAlignment="1">
      <alignment vertical="top" wrapText="1"/>
    </xf>
    <xf numFmtId="14" fontId="19" fillId="2" borderId="14" xfId="1" applyNumberFormat="1" applyFont="1" applyFill="1" applyBorder="1" applyAlignment="1">
      <alignment horizontal="center" vertical="top" wrapText="1"/>
    </xf>
    <xf numFmtId="164" fontId="19" fillId="2" borderId="14" xfId="1" applyNumberFormat="1" applyFont="1" applyFill="1" applyBorder="1" applyAlignment="1">
      <alignment horizontal="center" vertical="top" wrapText="1"/>
    </xf>
    <xf numFmtId="0" fontId="29" fillId="5" borderId="28" xfId="0" applyFont="1" applyFill="1" applyBorder="1" applyAlignment="1">
      <alignment vertical="center" wrapText="1"/>
    </xf>
    <xf numFmtId="0" fontId="30" fillId="0" borderId="29" xfId="0" applyFont="1" applyBorder="1" applyAlignment="1">
      <alignment vertical="center" wrapText="1"/>
    </xf>
    <xf numFmtId="0" fontId="31" fillId="5" borderId="28" xfId="0" applyFont="1" applyFill="1" applyBorder="1" applyAlignment="1">
      <alignment vertical="center" wrapText="1"/>
    </xf>
    <xf numFmtId="0" fontId="31" fillId="5" borderId="28" xfId="0" applyFont="1" applyFill="1" applyBorder="1" applyAlignment="1">
      <alignment horizontal="center" vertical="center" wrapText="1"/>
    </xf>
    <xf numFmtId="0" fontId="30" fillId="0" borderId="28" xfId="0" applyFont="1" applyBorder="1" applyAlignment="1">
      <alignment vertical="center" wrapText="1"/>
    </xf>
    <xf numFmtId="0" fontId="29" fillId="5" borderId="29" xfId="0" applyFont="1" applyFill="1" applyBorder="1" applyAlignment="1">
      <alignment horizontal="center" vertical="center" wrapText="1"/>
    </xf>
    <xf numFmtId="0" fontId="0" fillId="7" borderId="14" xfId="0" applyFont="1" applyFill="1" applyBorder="1" applyAlignment="1">
      <alignment horizontal="justify" vertical="center" wrapText="1"/>
    </xf>
    <xf numFmtId="0" fontId="0" fillId="8" borderId="15" xfId="0" applyFont="1" applyFill="1" applyBorder="1" applyAlignment="1">
      <alignment horizontal="justify" vertical="center" wrapText="1"/>
    </xf>
    <xf numFmtId="0" fontId="24" fillId="2" borderId="14" xfId="11" applyFill="1" applyBorder="1" applyAlignment="1">
      <alignment horizontal="center" vertical="center" wrapText="1"/>
    </xf>
    <xf numFmtId="0" fontId="26" fillId="2" borderId="15" xfId="11" applyFont="1" applyFill="1" applyBorder="1" applyAlignment="1">
      <alignment vertical="center" wrapText="1"/>
    </xf>
    <xf numFmtId="0" fontId="33" fillId="0" borderId="29" xfId="12" applyBorder="1" applyAlignment="1">
      <alignment vertical="center" wrapText="1"/>
    </xf>
    <xf numFmtId="0" fontId="17" fillId="0" borderId="0" xfId="6" applyFont="1" applyAlignment="1" applyProtection="1">
      <alignment horizontal="left" wrapText="1"/>
      <protection locked="0"/>
    </xf>
    <xf numFmtId="0" fontId="34" fillId="2" borderId="14" xfId="11" applyFont="1" applyFill="1" applyBorder="1" applyAlignment="1">
      <alignment vertical="center" wrapText="1"/>
    </xf>
    <xf numFmtId="9" fontId="26" fillId="2" borderId="18" xfId="11" applyNumberFormat="1" applyFont="1" applyFill="1" applyBorder="1" applyAlignment="1">
      <alignment horizontal="center" vertical="center"/>
    </xf>
    <xf numFmtId="0" fontId="1" fillId="6" borderId="14" xfId="0" applyFont="1" applyFill="1" applyBorder="1" applyAlignment="1">
      <alignment horizontal="justify" vertical="center" wrapText="1"/>
    </xf>
    <xf numFmtId="14" fontId="26" fillId="2" borderId="19" xfId="11" applyNumberFormat="1" applyFont="1" applyFill="1" applyBorder="1" applyAlignment="1">
      <alignment horizontal="center" vertical="center"/>
    </xf>
    <xf numFmtId="0" fontId="26" fillId="2" borderId="11" xfId="11" applyFont="1" applyFill="1" applyBorder="1" applyAlignment="1">
      <alignment horizontal="justify" vertical="top" wrapText="1"/>
    </xf>
    <xf numFmtId="14" fontId="26" fillId="2" borderId="20" xfId="11" applyNumberFormat="1" applyFont="1" applyFill="1" applyBorder="1" applyAlignment="1">
      <alignment horizontal="center" vertical="center"/>
    </xf>
    <xf numFmtId="0" fontId="34" fillId="2" borderId="13" xfId="11" applyFont="1" applyFill="1" applyBorder="1" applyAlignment="1">
      <alignment vertical="center"/>
    </xf>
    <xf numFmtId="0" fontId="34" fillId="2" borderId="16" xfId="11" applyFont="1" applyFill="1" applyBorder="1" applyAlignment="1">
      <alignment vertical="center"/>
    </xf>
    <xf numFmtId="0" fontId="34" fillId="2" borderId="16" xfId="11" applyFont="1" applyFill="1" applyBorder="1" applyAlignment="1">
      <alignment horizontal="left" vertical="center" wrapText="1"/>
    </xf>
    <xf numFmtId="0" fontId="34" fillId="2" borderId="16" xfId="11" applyFont="1" applyFill="1" applyBorder="1" applyAlignment="1">
      <alignment vertical="center" wrapText="1"/>
    </xf>
    <xf numFmtId="0" fontId="29" fillId="4" borderId="26" xfId="0" applyFont="1" applyFill="1" applyBorder="1" applyAlignment="1">
      <alignment horizontal="center" vertical="center" wrapText="1"/>
    </xf>
    <xf numFmtId="0" fontId="29" fillId="4" borderId="27" xfId="0" applyFont="1" applyFill="1" applyBorder="1" applyAlignment="1">
      <alignment horizontal="center" vertical="center" wrapText="1"/>
    </xf>
    <xf numFmtId="0" fontId="30" fillId="0" borderId="26" xfId="0" applyFont="1" applyBorder="1" applyAlignment="1">
      <alignment horizontal="justify" vertical="center" wrapText="1"/>
    </xf>
    <xf numFmtId="0" fontId="30" fillId="0" borderId="27" xfId="0" applyFont="1" applyBorder="1" applyAlignment="1">
      <alignment horizontal="justify" vertical="center" wrapText="1"/>
    </xf>
    <xf numFmtId="0" fontId="29" fillId="4" borderId="26" xfId="0" applyFont="1" applyFill="1" applyBorder="1" applyAlignment="1">
      <alignment vertical="top" wrapText="1"/>
    </xf>
    <xf numFmtId="0" fontId="29" fillId="4" borderId="27" xfId="0" applyFont="1" applyFill="1" applyBorder="1" applyAlignment="1">
      <alignment vertical="top" wrapText="1"/>
    </xf>
    <xf numFmtId="0" fontId="29" fillId="5" borderId="26" xfId="0" applyFont="1" applyFill="1" applyBorder="1" applyAlignment="1">
      <alignment horizontal="center" vertical="center" wrapText="1"/>
    </xf>
    <xf numFmtId="0" fontId="29" fillId="5" borderId="27" xfId="0" applyFont="1" applyFill="1" applyBorder="1" applyAlignment="1">
      <alignment horizontal="center" vertical="center"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5"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8" xfId="0" applyFont="1" applyFill="1" applyBorder="1" applyAlignment="1">
      <alignment horizontal="left" vertical="top" wrapText="1"/>
    </xf>
    <xf numFmtId="0" fontId="0" fillId="2" borderId="0" xfId="0" applyFill="1" applyBorder="1" applyAlignment="1">
      <alignment horizontal="center"/>
    </xf>
    <xf numFmtId="0" fontId="0" fillId="2" borderId="0" xfId="0" applyFill="1" applyBorder="1" applyAlignment="1">
      <alignment horizontal="center" wrapText="1"/>
    </xf>
    <xf numFmtId="0" fontId="19" fillId="2" borderId="14" xfId="0" applyFont="1" applyFill="1" applyBorder="1" applyAlignment="1">
      <alignment horizontal="left" vertical="top" wrapText="1"/>
    </xf>
    <xf numFmtId="0" fontId="19" fillId="2" borderId="17" xfId="0" applyFont="1" applyFill="1" applyBorder="1" applyAlignment="1">
      <alignment horizontal="left" vertical="top" wrapText="1"/>
    </xf>
    <xf numFmtId="0" fontId="19" fillId="2" borderId="24" xfId="0" applyFont="1" applyFill="1" applyBorder="1" applyAlignment="1">
      <alignment horizontal="left" vertical="top" wrapText="1"/>
    </xf>
    <xf numFmtId="0" fontId="19" fillId="2" borderId="25" xfId="0" applyFont="1" applyFill="1" applyBorder="1" applyAlignment="1">
      <alignment horizontal="left" vertical="top" wrapText="1"/>
    </xf>
    <xf numFmtId="0" fontId="19" fillId="2" borderId="14" xfId="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8" xfId="0" applyFont="1" applyFill="1" applyBorder="1" applyAlignment="1">
      <alignment horizontal="center" vertical="top" wrapText="1"/>
    </xf>
    <xf numFmtId="14" fontId="19" fillId="2" borderId="14" xfId="1" applyNumberFormat="1" applyFont="1" applyFill="1" applyBorder="1" applyAlignment="1">
      <alignment horizontal="center" vertical="top" wrapText="1"/>
    </xf>
    <xf numFmtId="0" fontId="19" fillId="2" borderId="14" xfId="0" applyFont="1" applyFill="1" applyBorder="1" applyAlignment="1">
      <alignment horizontal="center" vertical="center"/>
    </xf>
    <xf numFmtId="0" fontId="0" fillId="2" borderId="0" xfId="0" applyFill="1" applyBorder="1" applyAlignment="1">
      <alignment horizontal="center" vertical="center"/>
    </xf>
    <xf numFmtId="0" fontId="21" fillId="0" borderId="0" xfId="3" applyFont="1" applyAlignment="1" applyProtection="1">
      <alignment horizontal="left"/>
      <protection locked="0"/>
    </xf>
    <xf numFmtId="0" fontId="24" fillId="2" borderId="14" xfId="11" applyFill="1" applyBorder="1" applyAlignment="1">
      <alignment horizontal="left" vertical="center" wrapText="1"/>
    </xf>
    <xf numFmtId="0" fontId="24" fillId="2" borderId="17" xfId="11" applyFill="1" applyBorder="1" applyAlignment="1">
      <alignment horizontal="left" vertical="center" wrapText="1"/>
    </xf>
    <xf numFmtId="0" fontId="24" fillId="2" borderId="24" xfId="11" applyFill="1" applyBorder="1" applyAlignment="1">
      <alignment horizontal="left" vertical="center"/>
    </xf>
    <xf numFmtId="0" fontId="24" fillId="2" borderId="30" xfId="11" applyFill="1" applyBorder="1" applyAlignment="1">
      <alignment horizontal="left" vertical="center"/>
    </xf>
    <xf numFmtId="0" fontId="25" fillId="2" borderId="21" xfId="11" applyFont="1" applyFill="1" applyBorder="1" applyAlignment="1">
      <alignment horizontal="left" vertical="center" wrapText="1"/>
    </xf>
    <xf numFmtId="0" fontId="25" fillId="2" borderId="22" xfId="11" applyFont="1" applyFill="1" applyBorder="1" applyAlignment="1">
      <alignment horizontal="left" vertical="center" wrapText="1"/>
    </xf>
    <xf numFmtId="0" fontId="25" fillId="2" borderId="23" xfId="11" applyFont="1" applyFill="1" applyBorder="1" applyAlignment="1">
      <alignment horizontal="left" vertical="center" wrapText="1"/>
    </xf>
    <xf numFmtId="0" fontId="25" fillId="2" borderId="0" xfId="11" applyFont="1" applyFill="1" applyAlignment="1">
      <alignment horizontal="center" vertical="center"/>
    </xf>
    <xf numFmtId="0" fontId="25" fillId="2" borderId="9" xfId="11" applyFont="1" applyFill="1" applyBorder="1" applyAlignment="1">
      <alignment horizontal="center" vertical="center"/>
    </xf>
    <xf numFmtId="0" fontId="24" fillId="2" borderId="17" xfId="11" applyFont="1" applyFill="1" applyBorder="1" applyAlignment="1">
      <alignment horizontal="justify" vertical="top" wrapText="1"/>
    </xf>
    <xf numFmtId="0" fontId="24" fillId="2" borderId="24" xfId="11" applyFont="1" applyFill="1" applyBorder="1" applyAlignment="1">
      <alignment horizontal="justify" vertical="top" wrapText="1"/>
    </xf>
    <xf numFmtId="0" fontId="24" fillId="2" borderId="30" xfId="11" applyFont="1" applyFill="1" applyBorder="1" applyAlignment="1">
      <alignment horizontal="justify" vertical="top"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parte'!$D$9:$D$19</c:f>
              <c:numCache>
                <c:formatCode>m/d/yyyy</c:formatCode>
                <c:ptCount val="11"/>
                <c:pt idx="0">
                  <c:v>42737</c:v>
                </c:pt>
                <c:pt idx="1">
                  <c:v>42856</c:v>
                </c:pt>
                <c:pt idx="2">
                  <c:v>42887</c:v>
                </c:pt>
                <c:pt idx="3">
                  <c:v>42919</c:v>
                </c:pt>
                <c:pt idx="4">
                  <c:v>42926</c:v>
                </c:pt>
                <c:pt idx="5">
                  <c:v>42940</c:v>
                </c:pt>
                <c:pt idx="6">
                  <c:v>42975</c:v>
                </c:pt>
                <c:pt idx="7">
                  <c:v>43004</c:v>
                </c:pt>
                <c:pt idx="8">
                  <c:v>43038</c:v>
                </c:pt>
                <c:pt idx="9">
                  <c:v>43040</c:v>
                </c:pt>
                <c:pt idx="10">
                  <c:v>43073</c:v>
                </c:pt>
              </c:numCache>
            </c:numRef>
          </c:val>
        </c:ser>
        <c:ser>
          <c:idx val="1"/>
          <c:order val="1"/>
          <c:tx>
            <c:strRef>
              <c:f>'II parte'!$F$7</c:f>
              <c:strCache>
                <c:ptCount val="1"/>
                <c:pt idx="0">
                  <c:v>DURACIÓN</c:v>
                </c:pt>
              </c:strCache>
            </c:strRef>
          </c:tx>
          <c:invertIfNegative val="0"/>
          <c:val>
            <c:numRef>
              <c:f>'II parte'!$F$9:$F$19</c:f>
              <c:numCache>
                <c:formatCode>0.0</c:formatCode>
                <c:ptCount val="11"/>
                <c:pt idx="0">
                  <c:v>116</c:v>
                </c:pt>
                <c:pt idx="1">
                  <c:v>14</c:v>
                </c:pt>
                <c:pt idx="2">
                  <c:v>29</c:v>
                </c:pt>
                <c:pt idx="3">
                  <c:v>4</c:v>
                </c:pt>
                <c:pt idx="4">
                  <c:v>11</c:v>
                </c:pt>
                <c:pt idx="5">
                  <c:v>32</c:v>
                </c:pt>
                <c:pt idx="6">
                  <c:v>28</c:v>
                </c:pt>
                <c:pt idx="7">
                  <c:v>31</c:v>
                </c:pt>
                <c:pt idx="8">
                  <c:v>31</c:v>
                </c:pt>
                <c:pt idx="9">
                  <c:v>30</c:v>
                </c:pt>
                <c:pt idx="10">
                  <c:v>11</c:v>
                </c:pt>
              </c:numCache>
            </c:numRef>
          </c:val>
        </c:ser>
        <c:dLbls>
          <c:showLegendKey val="0"/>
          <c:showVal val="0"/>
          <c:showCatName val="0"/>
          <c:showSerName val="0"/>
          <c:showPercent val="0"/>
          <c:showBubbleSize val="0"/>
        </c:dLbls>
        <c:gapWidth val="51"/>
        <c:overlap val="100"/>
        <c:axId val="620185200"/>
        <c:axId val="620185744"/>
      </c:barChart>
      <c:catAx>
        <c:axId val="620185200"/>
        <c:scaling>
          <c:orientation val="maxMin"/>
        </c:scaling>
        <c:delete val="0"/>
        <c:axPos val="l"/>
        <c:majorTickMark val="out"/>
        <c:minorTickMark val="none"/>
        <c:tickLblPos val="nextTo"/>
        <c:crossAx val="620185744"/>
        <c:crosses val="autoZero"/>
        <c:auto val="1"/>
        <c:lblAlgn val="ctr"/>
        <c:lblOffset val="100"/>
        <c:noMultiLvlLbl val="0"/>
      </c:catAx>
      <c:valAx>
        <c:axId val="620185744"/>
        <c:scaling>
          <c:orientation val="minMax"/>
          <c:min val="41498"/>
        </c:scaling>
        <c:delete val="0"/>
        <c:axPos val="t"/>
        <c:majorGridlines/>
        <c:numFmt formatCode="dd/mm" sourceLinked="0"/>
        <c:majorTickMark val="out"/>
        <c:minorTickMark val="none"/>
        <c:tickLblPos val="nextTo"/>
        <c:crossAx val="620185200"/>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5</xdr:row>
      <xdr:rowOff>112712</xdr:rowOff>
    </xdr:from>
    <xdr:to>
      <xdr:col>32</xdr:col>
      <xdr:colOff>64560</xdr:colOff>
      <xdr:row>19</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altermonge.@ict.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4"/>
  <sheetViews>
    <sheetView topLeftCell="A19" workbookViewId="0">
      <selection activeCell="C17" sqref="C17"/>
    </sheetView>
  </sheetViews>
  <sheetFormatPr baseColWidth="10" defaultRowHeight="12.75" x14ac:dyDescent="0.2"/>
  <cols>
    <col min="1" max="1" width="11.42578125" style="1"/>
    <col min="2" max="2" width="31.42578125" style="1" customWidth="1"/>
    <col min="3" max="3" width="43" style="1" customWidth="1"/>
    <col min="4" max="16384" width="11.42578125" style="1"/>
  </cols>
  <sheetData>
    <row r="1" spans="2:3" ht="13.5" thickBot="1" x14ac:dyDescent="0.25"/>
    <row r="2" spans="2:3" ht="33" customHeight="1" thickBot="1" x14ac:dyDescent="0.25">
      <c r="B2" s="65" t="s">
        <v>23</v>
      </c>
      <c r="C2" s="66"/>
    </row>
    <row r="3" spans="2:3" ht="38.25" customHeight="1" thickBot="1" x14ac:dyDescent="0.25">
      <c r="B3" s="43" t="s">
        <v>24</v>
      </c>
      <c r="C3" s="44" t="s">
        <v>89</v>
      </c>
    </row>
    <row r="4" spans="2:3" ht="15.75" thickBot="1" x14ac:dyDescent="0.25">
      <c r="B4" s="43" t="s">
        <v>25</v>
      </c>
      <c r="C4" s="44" t="s">
        <v>57</v>
      </c>
    </row>
    <row r="5" spans="2:3" ht="29.25" thickBot="1" x14ac:dyDescent="0.25">
      <c r="B5" s="43" t="s">
        <v>26</v>
      </c>
      <c r="C5" s="44" t="s">
        <v>58</v>
      </c>
    </row>
    <row r="6" spans="2:3" ht="62.25" customHeight="1" thickBot="1" x14ac:dyDescent="0.25">
      <c r="B6" s="43" t="s">
        <v>27</v>
      </c>
      <c r="C6" s="44" t="s">
        <v>59</v>
      </c>
    </row>
    <row r="7" spans="2:3" ht="45.75" thickBot="1" x14ac:dyDescent="0.25">
      <c r="B7" s="45" t="s">
        <v>28</v>
      </c>
      <c r="C7" s="44" t="s">
        <v>60</v>
      </c>
    </row>
    <row r="8" spans="2:3" ht="15.75" thickBot="1" x14ac:dyDescent="0.25">
      <c r="B8" s="46" t="s">
        <v>29</v>
      </c>
      <c r="C8" s="48" t="s">
        <v>30</v>
      </c>
    </row>
    <row r="9" spans="2:3" ht="43.5" thickBot="1" x14ac:dyDescent="0.25">
      <c r="B9" s="47"/>
      <c r="C9" s="44" t="s">
        <v>85</v>
      </c>
    </row>
    <row r="10" spans="2:3" ht="15" thickBot="1" x14ac:dyDescent="0.25">
      <c r="B10" s="47"/>
      <c r="C10" s="44"/>
    </row>
    <row r="11" spans="2:3" ht="15" thickBot="1" x14ac:dyDescent="0.25">
      <c r="B11" s="47"/>
      <c r="C11" s="44"/>
    </row>
    <row r="12" spans="2:3" ht="15" thickBot="1" x14ac:dyDescent="0.25">
      <c r="B12" s="47"/>
      <c r="C12" s="44"/>
    </row>
    <row r="13" spans="2:3" ht="84.75" customHeight="1" thickBot="1" x14ac:dyDescent="0.25">
      <c r="B13" s="67" t="s">
        <v>31</v>
      </c>
      <c r="C13" s="68"/>
    </row>
    <row r="14" spans="2:3" ht="15.75" thickBot="1" x14ac:dyDescent="0.25">
      <c r="B14" s="43" t="s">
        <v>32</v>
      </c>
      <c r="C14" s="44"/>
    </row>
    <row r="15" spans="2:3" ht="15.75" thickBot="1" x14ac:dyDescent="0.25">
      <c r="B15" s="43" t="s">
        <v>33</v>
      </c>
      <c r="C15" s="44"/>
    </row>
    <row r="16" spans="2:3" ht="20.25" customHeight="1" thickBot="1" x14ac:dyDescent="0.25">
      <c r="B16" s="43" t="s">
        <v>34</v>
      </c>
      <c r="C16" s="44" t="s">
        <v>90</v>
      </c>
    </row>
    <row r="17" spans="2:3" ht="35.25" customHeight="1" thickBot="1" x14ac:dyDescent="0.25">
      <c r="B17" s="43" t="s">
        <v>35</v>
      </c>
      <c r="C17" s="44"/>
    </row>
    <row r="18" spans="2:3" ht="15.75" thickBot="1" x14ac:dyDescent="0.25">
      <c r="B18" s="71" t="s">
        <v>41</v>
      </c>
      <c r="C18" s="72"/>
    </row>
    <row r="19" spans="2:3" ht="15.75" thickBot="1" x14ac:dyDescent="0.25">
      <c r="B19" s="43" t="s">
        <v>36</v>
      </c>
      <c r="C19" s="2" t="s">
        <v>61</v>
      </c>
    </row>
    <row r="20" spans="2:3" ht="15.75" thickBot="1" x14ac:dyDescent="0.25">
      <c r="B20" s="43" t="s">
        <v>37</v>
      </c>
      <c r="C20" s="44" t="s">
        <v>56</v>
      </c>
    </row>
    <row r="21" spans="2:3" ht="15.75" thickBot="1" x14ac:dyDescent="0.25">
      <c r="B21" s="43" t="s">
        <v>38</v>
      </c>
      <c r="C21" s="53" t="s">
        <v>62</v>
      </c>
    </row>
    <row r="22" spans="2:3" ht="15.75" thickBot="1" x14ac:dyDescent="0.25">
      <c r="B22" s="43" t="s">
        <v>39</v>
      </c>
      <c r="C22" s="44" t="s">
        <v>63</v>
      </c>
    </row>
    <row r="23" spans="2:3" ht="15.75" thickBot="1" x14ac:dyDescent="0.25">
      <c r="B23" s="43" t="s">
        <v>40</v>
      </c>
      <c r="C23" s="44"/>
    </row>
    <row r="24" spans="2:3" ht="39" customHeight="1" thickBot="1" x14ac:dyDescent="0.25">
      <c r="B24" s="69" t="s">
        <v>42</v>
      </c>
      <c r="C24" s="70"/>
    </row>
  </sheetData>
  <mergeCells count="4">
    <mergeCell ref="B2:C2"/>
    <mergeCell ref="B13:C13"/>
    <mergeCell ref="B24:C24"/>
    <mergeCell ref="B18:C18"/>
  </mergeCells>
  <hyperlinks>
    <hyperlink ref="C2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6" workbookViewId="0">
      <selection activeCell="A17" sqref="A17:I17"/>
    </sheetView>
  </sheetViews>
  <sheetFormatPr baseColWidth="10" defaultRowHeight="12.75" x14ac:dyDescent="0.2"/>
  <cols>
    <col min="1" max="4" width="11.42578125" style="1"/>
    <col min="5" max="5" width="9.140625" style="1" customWidth="1"/>
    <col min="6" max="16384" width="11.42578125" style="1"/>
  </cols>
  <sheetData>
    <row r="1" spans="1:11" ht="25.5" customHeight="1" x14ac:dyDescent="0.2">
      <c r="A1" s="93" t="s">
        <v>0</v>
      </c>
      <c r="B1" s="93"/>
      <c r="C1" s="93"/>
      <c r="D1" s="93"/>
      <c r="E1" s="93"/>
      <c r="F1" s="93"/>
      <c r="G1" s="93"/>
      <c r="H1" s="93"/>
      <c r="I1" s="93"/>
    </row>
    <row r="2" spans="1:11" x14ac:dyDescent="0.2">
      <c r="A2" s="94"/>
      <c r="B2" s="94"/>
      <c r="C2" s="94"/>
      <c r="D2" s="94"/>
      <c r="E2" s="94"/>
      <c r="F2" s="94"/>
      <c r="G2" s="94"/>
      <c r="H2" s="94"/>
      <c r="I2" s="94"/>
    </row>
    <row r="3" spans="1:11" ht="12.75" customHeight="1" x14ac:dyDescent="0.2">
      <c r="A3" s="81" t="s">
        <v>86</v>
      </c>
      <c r="B3" s="81"/>
      <c r="C3" s="81"/>
      <c r="D3" s="81"/>
      <c r="E3" s="81"/>
      <c r="F3" s="81"/>
      <c r="G3" s="81"/>
      <c r="H3" s="81"/>
      <c r="I3" s="81"/>
    </row>
    <row r="4" spans="1:11" ht="13.5" customHeight="1" x14ac:dyDescent="0.2">
      <c r="A4" s="81"/>
      <c r="B4" s="81"/>
      <c r="C4" s="81"/>
      <c r="D4" s="81"/>
      <c r="E4" s="81"/>
      <c r="F4" s="81"/>
      <c r="G4" s="81"/>
      <c r="H4" s="81"/>
      <c r="I4" s="81"/>
    </row>
    <row r="5" spans="1:11" x14ac:dyDescent="0.2">
      <c r="A5" s="80"/>
      <c r="B5" s="80"/>
      <c r="C5" s="80"/>
      <c r="D5" s="80"/>
      <c r="E5" s="80"/>
      <c r="F5" s="80"/>
      <c r="G5" s="80"/>
      <c r="H5" s="80"/>
      <c r="I5" s="80"/>
    </row>
    <row r="6" spans="1:11" x14ac:dyDescent="0.2">
      <c r="A6" s="81" t="s">
        <v>92</v>
      </c>
      <c r="B6" s="81"/>
      <c r="C6" s="81"/>
      <c r="D6" s="81"/>
      <c r="E6" s="81"/>
      <c r="F6" s="81"/>
      <c r="G6" s="81"/>
      <c r="H6" s="81"/>
      <c r="I6" s="81"/>
      <c r="K6" s="2"/>
    </row>
    <row r="7" spans="1:11" x14ac:dyDescent="0.2">
      <c r="A7" s="81"/>
      <c r="B7" s="81"/>
      <c r="C7" s="81"/>
      <c r="D7" s="81"/>
      <c r="E7" s="81"/>
      <c r="F7" s="81"/>
      <c r="G7" s="81"/>
      <c r="H7" s="81"/>
      <c r="I7" s="81"/>
    </row>
    <row r="8" spans="1:11" ht="21" x14ac:dyDescent="0.2">
      <c r="A8" s="81"/>
      <c r="B8" s="81"/>
      <c r="C8" s="81"/>
      <c r="D8" s="81"/>
      <c r="E8" s="81"/>
      <c r="F8" s="81"/>
      <c r="G8" s="81"/>
      <c r="H8" s="81"/>
      <c r="I8" s="81"/>
      <c r="K8" s="3"/>
    </row>
    <row r="9" spans="1:11" x14ac:dyDescent="0.2">
      <c r="A9" s="81"/>
      <c r="B9" s="81"/>
      <c r="C9" s="81"/>
      <c r="D9" s="81"/>
      <c r="E9" s="81"/>
      <c r="F9" s="81"/>
      <c r="G9" s="81"/>
      <c r="H9" s="81"/>
      <c r="I9" s="81"/>
    </row>
    <row r="10" spans="1:11" x14ac:dyDescent="0.2">
      <c r="A10" s="80"/>
      <c r="B10" s="80"/>
      <c r="C10" s="80"/>
      <c r="D10" s="80"/>
      <c r="E10" s="80"/>
      <c r="F10" s="80"/>
      <c r="G10" s="80"/>
      <c r="H10" s="80"/>
      <c r="I10" s="80"/>
    </row>
    <row r="11" spans="1:11" ht="12.75" customHeight="1" x14ac:dyDescent="0.2">
      <c r="A11" s="81" t="s">
        <v>91</v>
      </c>
      <c r="B11" s="81"/>
      <c r="C11" s="81"/>
      <c r="D11" s="81"/>
      <c r="E11" s="81"/>
      <c r="F11" s="81"/>
      <c r="G11" s="81"/>
      <c r="H11" s="81"/>
      <c r="I11" s="81"/>
    </row>
    <row r="12" spans="1:11" ht="15" x14ac:dyDescent="0.25">
      <c r="A12" s="81"/>
      <c r="B12" s="81"/>
      <c r="C12" s="81"/>
      <c r="D12" s="81"/>
      <c r="E12" s="81"/>
      <c r="F12" s="81"/>
      <c r="G12" s="81"/>
      <c r="H12" s="81"/>
      <c r="I12" s="81"/>
      <c r="K12" s="20"/>
    </row>
    <row r="13" spans="1:11" x14ac:dyDescent="0.2">
      <c r="A13" s="80"/>
      <c r="B13" s="80"/>
      <c r="C13" s="80"/>
      <c r="D13" s="80"/>
      <c r="E13" s="80"/>
      <c r="F13" s="80"/>
      <c r="G13" s="80"/>
      <c r="H13" s="80"/>
      <c r="I13" s="80"/>
    </row>
    <row r="14" spans="1:11" ht="13.5" customHeight="1" x14ac:dyDescent="0.2">
      <c r="A14" s="81" t="s">
        <v>2</v>
      </c>
      <c r="B14" s="81"/>
      <c r="C14" s="81"/>
      <c r="D14" s="81"/>
      <c r="E14" s="80"/>
      <c r="F14" s="82" t="s">
        <v>1</v>
      </c>
      <c r="G14" s="83"/>
      <c r="H14" s="83"/>
      <c r="I14" s="84"/>
      <c r="K14" s="2"/>
    </row>
    <row r="15" spans="1:11" ht="19.5" customHeight="1" x14ac:dyDescent="0.2">
      <c r="A15" s="85" t="s">
        <v>10</v>
      </c>
      <c r="B15" s="85"/>
      <c r="C15" s="39" t="s">
        <v>11</v>
      </c>
      <c r="D15" s="40" t="s">
        <v>12</v>
      </c>
      <c r="E15" s="80"/>
      <c r="F15" s="86" t="s">
        <v>87</v>
      </c>
      <c r="G15" s="87"/>
      <c r="H15" s="87"/>
      <c r="I15" s="88"/>
      <c r="K15" s="4"/>
    </row>
    <row r="16" spans="1:11" ht="18.75" x14ac:dyDescent="0.2">
      <c r="A16" s="92">
        <v>42737</v>
      </c>
      <c r="B16" s="92"/>
      <c r="C16" s="41">
        <v>43084</v>
      </c>
      <c r="D16" s="42">
        <f>+C16-A16</f>
        <v>347</v>
      </c>
      <c r="E16" s="80"/>
      <c r="F16" s="89"/>
      <c r="G16" s="90"/>
      <c r="H16" s="90"/>
      <c r="I16" s="91"/>
      <c r="K16" s="4"/>
    </row>
    <row r="17" spans="1:11" x14ac:dyDescent="0.2">
      <c r="A17" s="80"/>
      <c r="B17" s="80"/>
      <c r="C17" s="80"/>
      <c r="D17" s="80"/>
      <c r="E17" s="80"/>
      <c r="F17" s="80"/>
      <c r="G17" s="80"/>
      <c r="H17" s="80"/>
      <c r="I17" s="80"/>
    </row>
    <row r="18" spans="1:11" x14ac:dyDescent="0.2">
      <c r="A18" s="73" t="s">
        <v>88</v>
      </c>
      <c r="B18" s="74"/>
      <c r="C18" s="74"/>
      <c r="D18" s="74"/>
      <c r="E18" s="74"/>
      <c r="F18" s="74"/>
      <c r="G18" s="74"/>
      <c r="H18" s="74"/>
      <c r="I18" s="75"/>
      <c r="K18" s="2"/>
    </row>
    <row r="19" spans="1:11" ht="18.75" x14ac:dyDescent="0.2">
      <c r="A19" s="76"/>
      <c r="B19" s="77"/>
      <c r="C19" s="77"/>
      <c r="D19" s="77"/>
      <c r="E19" s="77"/>
      <c r="F19" s="77"/>
      <c r="G19" s="77"/>
      <c r="H19" s="77"/>
      <c r="I19" s="78"/>
      <c r="K19" s="4"/>
    </row>
    <row r="20" spans="1:11" x14ac:dyDescent="0.2">
      <c r="A20" s="80"/>
      <c r="B20" s="80"/>
      <c r="C20" s="80"/>
      <c r="D20" s="80"/>
      <c r="E20" s="80"/>
      <c r="F20" s="80"/>
      <c r="G20" s="80"/>
      <c r="H20" s="80"/>
      <c r="I20" s="80"/>
    </row>
    <row r="21" spans="1:11" x14ac:dyDescent="0.2">
      <c r="A21" s="73" t="s">
        <v>64</v>
      </c>
      <c r="B21" s="74"/>
      <c r="C21" s="74"/>
      <c r="D21" s="74"/>
      <c r="E21" s="74"/>
      <c r="F21" s="74"/>
      <c r="G21" s="74"/>
      <c r="H21" s="74"/>
      <c r="I21" s="75"/>
      <c r="K21" s="2"/>
    </row>
    <row r="22" spans="1:11" ht="18.75" x14ac:dyDescent="0.2">
      <c r="A22" s="76"/>
      <c r="B22" s="77"/>
      <c r="C22" s="77"/>
      <c r="D22" s="77"/>
      <c r="E22" s="77"/>
      <c r="F22" s="77"/>
      <c r="G22" s="77"/>
      <c r="H22" s="77"/>
      <c r="I22" s="78"/>
      <c r="K22" s="4"/>
    </row>
    <row r="23" spans="1:11" x14ac:dyDescent="0.2">
      <c r="A23" s="80"/>
      <c r="B23" s="80"/>
      <c r="C23" s="80"/>
      <c r="D23" s="80"/>
      <c r="E23" s="80"/>
      <c r="F23" s="80"/>
      <c r="G23" s="80"/>
      <c r="H23" s="80"/>
      <c r="I23" s="80"/>
    </row>
    <row r="24" spans="1:11" ht="18.75" x14ac:dyDescent="0.2">
      <c r="A24" s="73" t="s">
        <v>65</v>
      </c>
      <c r="B24" s="74"/>
      <c r="C24" s="74"/>
      <c r="D24" s="74"/>
      <c r="E24" s="74"/>
      <c r="F24" s="74"/>
      <c r="G24" s="74"/>
      <c r="H24" s="74"/>
      <c r="I24" s="75"/>
      <c r="K24" s="4"/>
    </row>
    <row r="25" spans="1:11" x14ac:dyDescent="0.2">
      <c r="A25" s="76"/>
      <c r="B25" s="77"/>
      <c r="C25" s="77"/>
      <c r="D25" s="77"/>
      <c r="E25" s="77"/>
      <c r="F25" s="77"/>
      <c r="G25" s="77"/>
      <c r="H25" s="77"/>
      <c r="I25" s="78"/>
    </row>
    <row r="26" spans="1:11" x14ac:dyDescent="0.2">
      <c r="A26" s="80"/>
      <c r="B26" s="80"/>
      <c r="C26" s="80"/>
      <c r="D26" s="80"/>
      <c r="E26" s="80"/>
      <c r="F26" s="80"/>
      <c r="G26" s="80"/>
      <c r="H26" s="80"/>
      <c r="I26" s="80"/>
    </row>
    <row r="27" spans="1:11" ht="19.5" customHeight="1" x14ac:dyDescent="0.2">
      <c r="A27" s="73" t="s">
        <v>66</v>
      </c>
      <c r="B27" s="74"/>
      <c r="C27" s="74"/>
      <c r="D27" s="74"/>
      <c r="E27" s="74"/>
      <c r="F27" s="74"/>
      <c r="G27" s="74"/>
      <c r="H27" s="74"/>
      <c r="I27" s="75"/>
    </row>
    <row r="28" spans="1:11" ht="16.5" customHeight="1" x14ac:dyDescent="0.2">
      <c r="A28" s="76"/>
      <c r="B28" s="77"/>
      <c r="C28" s="77"/>
      <c r="D28" s="77"/>
      <c r="E28" s="77"/>
      <c r="F28" s="77"/>
      <c r="G28" s="77"/>
      <c r="H28" s="77"/>
      <c r="I28" s="78"/>
    </row>
    <row r="29" spans="1:11" x14ac:dyDescent="0.2">
      <c r="A29" s="79"/>
      <c r="B29" s="79"/>
      <c r="C29" s="79"/>
      <c r="D29" s="79"/>
      <c r="E29" s="79"/>
      <c r="F29" s="79"/>
      <c r="G29" s="79"/>
      <c r="H29" s="79"/>
      <c r="I29" s="79"/>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9"/>
  <sheetViews>
    <sheetView showGridLines="0" topLeftCell="B4" zoomScale="120" zoomScaleNormal="120" workbookViewId="0">
      <selection activeCell="G8" sqref="G8"/>
    </sheetView>
  </sheetViews>
  <sheetFormatPr baseColWidth="10" defaultColWidth="3.140625" defaultRowHeight="16.5" x14ac:dyDescent="0.25"/>
  <cols>
    <col min="1" max="1" width="3" style="5" customWidth="1"/>
    <col min="2" max="2" width="27.28515625" style="7" customWidth="1"/>
    <col min="3" max="3" width="18.140625" style="7" customWidth="1"/>
    <col min="4" max="4" width="15.5703125" style="7" customWidth="1"/>
    <col min="5" max="5" width="14.85546875" style="7" customWidth="1"/>
    <col min="6" max="6" width="11.7109375" style="6" customWidth="1"/>
    <col min="7" max="7" width="10.140625" style="6" customWidth="1"/>
    <col min="8" max="8" width="13.140625" style="6" customWidth="1"/>
    <col min="9" max="9" width="13.28515625" style="6" customWidth="1"/>
    <col min="10" max="10" width="36.7109375" style="26" customWidth="1"/>
    <col min="11" max="16384" width="3.140625" style="5"/>
  </cols>
  <sheetData>
    <row r="2" spans="1:11" ht="14.25" x14ac:dyDescent="0.2">
      <c r="B2" s="95" t="s">
        <v>9</v>
      </c>
      <c r="C2" s="95"/>
      <c r="D2" s="95"/>
      <c r="E2" s="95"/>
      <c r="F2" s="95"/>
      <c r="G2" s="95"/>
      <c r="H2" s="95"/>
      <c r="I2" s="95"/>
      <c r="J2" s="95"/>
    </row>
    <row r="3" spans="1:11" ht="21" customHeight="1" x14ac:dyDescent="0.2">
      <c r="B3" s="95"/>
      <c r="C3" s="95"/>
      <c r="D3" s="95"/>
      <c r="E3" s="95"/>
      <c r="F3" s="95"/>
      <c r="G3" s="95"/>
      <c r="H3" s="95"/>
      <c r="I3" s="95"/>
      <c r="J3" s="95"/>
    </row>
    <row r="4" spans="1:11" ht="18.75" customHeight="1" x14ac:dyDescent="0.2">
      <c r="B4" s="95"/>
      <c r="C4" s="95"/>
      <c r="D4" s="95"/>
      <c r="E4" s="95"/>
      <c r="F4" s="95"/>
      <c r="G4" s="95"/>
      <c r="H4" s="95"/>
      <c r="I4" s="95"/>
      <c r="J4" s="95"/>
    </row>
    <row r="6" spans="1:11" ht="14.25" x14ac:dyDescent="0.2">
      <c r="A6" s="8"/>
      <c r="B6" s="9"/>
      <c r="C6" s="9"/>
      <c r="D6" s="9"/>
      <c r="E6" s="9"/>
      <c r="F6" s="9"/>
      <c r="G6" s="9"/>
      <c r="H6" s="9"/>
      <c r="I6" s="9"/>
      <c r="J6" s="23"/>
    </row>
    <row r="7" spans="1:11" s="14" customFormat="1" ht="25.5" customHeight="1" x14ac:dyDescent="0.2">
      <c r="A7" s="29" t="s">
        <v>13</v>
      </c>
      <c r="B7" s="10" t="s">
        <v>4</v>
      </c>
      <c r="C7" s="10" t="s">
        <v>3</v>
      </c>
      <c r="D7" s="11" t="s">
        <v>6</v>
      </c>
      <c r="E7" s="11" t="s">
        <v>8</v>
      </c>
      <c r="F7" s="10" t="s">
        <v>5</v>
      </c>
      <c r="G7" s="12" t="s">
        <v>7</v>
      </c>
      <c r="H7" s="13"/>
      <c r="I7" s="13"/>
      <c r="J7" s="24"/>
    </row>
    <row r="8" spans="1:11" ht="15.75" customHeight="1" x14ac:dyDescent="0.2">
      <c r="B8" s="15"/>
      <c r="C8" s="15"/>
      <c r="D8" s="15"/>
      <c r="E8" s="15"/>
      <c r="F8" s="15"/>
      <c r="G8" s="25">
        <f>+AVERAGE(G9:G19)</f>
        <v>8.6363636363636365E-2</v>
      </c>
      <c r="H8" s="15"/>
      <c r="I8" s="15"/>
      <c r="K8" s="6"/>
    </row>
    <row r="9" spans="1:11" ht="18.95" customHeight="1" x14ac:dyDescent="0.3">
      <c r="A9" s="16">
        <v>1</v>
      </c>
      <c r="B9" s="54" t="s">
        <v>67</v>
      </c>
      <c r="C9" s="54" t="s">
        <v>68</v>
      </c>
      <c r="D9" s="18">
        <v>42737</v>
      </c>
      <c r="E9" s="18">
        <v>42853</v>
      </c>
      <c r="F9" s="21">
        <f>E9-D9</f>
        <v>116</v>
      </c>
      <c r="G9" s="19">
        <v>0.35</v>
      </c>
      <c r="H9" s="27"/>
      <c r="I9" s="22"/>
    </row>
    <row r="10" spans="1:11" ht="18.75" customHeight="1" x14ac:dyDescent="0.3">
      <c r="A10" s="16">
        <v>2</v>
      </c>
      <c r="B10" s="54" t="s">
        <v>69</v>
      </c>
      <c r="C10" s="54" t="s">
        <v>68</v>
      </c>
      <c r="D10" s="18">
        <v>42856</v>
      </c>
      <c r="E10" s="18">
        <v>42870</v>
      </c>
      <c r="F10" s="21">
        <f t="shared" ref="F10:F19" si="0">E10-D10</f>
        <v>14</v>
      </c>
      <c r="G10" s="19">
        <v>0.6</v>
      </c>
      <c r="H10" s="27"/>
      <c r="I10" s="22"/>
    </row>
    <row r="11" spans="1:11" ht="18.95" customHeight="1" x14ac:dyDescent="0.3">
      <c r="A11" s="16">
        <v>3</v>
      </c>
      <c r="B11" s="54" t="s">
        <v>70</v>
      </c>
      <c r="C11" s="17" t="s">
        <v>71</v>
      </c>
      <c r="D11" s="18">
        <v>42887</v>
      </c>
      <c r="E11" s="18">
        <v>42916</v>
      </c>
      <c r="F11" s="21">
        <f t="shared" si="0"/>
        <v>29</v>
      </c>
      <c r="G11" s="19">
        <v>0</v>
      </c>
      <c r="H11" s="27"/>
      <c r="I11" s="22"/>
    </row>
    <row r="12" spans="1:11" ht="18.95" customHeight="1" x14ac:dyDescent="0.3">
      <c r="A12" s="16">
        <v>4</v>
      </c>
      <c r="B12" s="54" t="s">
        <v>72</v>
      </c>
      <c r="C12" s="17" t="s">
        <v>73</v>
      </c>
      <c r="D12" s="18">
        <v>42919</v>
      </c>
      <c r="E12" s="18">
        <v>42923</v>
      </c>
      <c r="F12" s="21">
        <f t="shared" si="0"/>
        <v>4</v>
      </c>
      <c r="G12" s="19">
        <v>0</v>
      </c>
      <c r="H12" s="27"/>
      <c r="I12" s="22"/>
    </row>
    <row r="13" spans="1:11" ht="18.95" customHeight="1" x14ac:dyDescent="0.3">
      <c r="A13" s="16">
        <v>5</v>
      </c>
      <c r="B13" s="54" t="s">
        <v>74</v>
      </c>
      <c r="C13" s="54" t="s">
        <v>75</v>
      </c>
      <c r="D13" s="18">
        <v>42926</v>
      </c>
      <c r="E13" s="18">
        <v>42937</v>
      </c>
      <c r="F13" s="21">
        <f t="shared" si="0"/>
        <v>11</v>
      </c>
      <c r="G13" s="19">
        <v>0</v>
      </c>
      <c r="H13" s="27"/>
      <c r="I13" s="22"/>
    </row>
    <row r="14" spans="1:11" ht="18.95" customHeight="1" x14ac:dyDescent="0.3">
      <c r="A14" s="16">
        <v>6</v>
      </c>
      <c r="B14" s="54" t="s">
        <v>76</v>
      </c>
      <c r="C14" s="54" t="s">
        <v>75</v>
      </c>
      <c r="D14" s="18">
        <v>42940</v>
      </c>
      <c r="E14" s="18">
        <v>42972</v>
      </c>
      <c r="F14" s="21">
        <f t="shared" si="0"/>
        <v>32</v>
      </c>
      <c r="G14" s="19">
        <v>0</v>
      </c>
      <c r="H14" s="27"/>
      <c r="I14" s="22"/>
    </row>
    <row r="15" spans="1:11" ht="18.95" customHeight="1" x14ac:dyDescent="0.3">
      <c r="A15" s="16">
        <v>7</v>
      </c>
      <c r="B15" s="54" t="s">
        <v>77</v>
      </c>
      <c r="C15" s="17" t="s">
        <v>71</v>
      </c>
      <c r="D15" s="18">
        <v>42975</v>
      </c>
      <c r="E15" s="18">
        <v>43003</v>
      </c>
      <c r="F15" s="21">
        <f t="shared" si="0"/>
        <v>28</v>
      </c>
      <c r="G15" s="19">
        <v>0</v>
      </c>
      <c r="H15" s="27"/>
      <c r="I15" s="22"/>
    </row>
    <row r="16" spans="1:11" ht="18.95" customHeight="1" x14ac:dyDescent="0.3">
      <c r="A16" s="16">
        <v>8</v>
      </c>
      <c r="B16" s="54" t="s">
        <v>78</v>
      </c>
      <c r="C16" s="17" t="s">
        <v>79</v>
      </c>
      <c r="D16" s="18">
        <v>43004</v>
      </c>
      <c r="E16" s="18">
        <v>43035</v>
      </c>
      <c r="F16" s="21">
        <f t="shared" si="0"/>
        <v>31</v>
      </c>
      <c r="G16" s="19">
        <v>0</v>
      </c>
      <c r="H16" s="27"/>
      <c r="I16" s="22"/>
    </row>
    <row r="17" spans="1:10" s="6" customFormat="1" ht="18.95" customHeight="1" x14ac:dyDescent="0.3">
      <c r="A17" s="16">
        <v>9</v>
      </c>
      <c r="B17" s="54" t="s">
        <v>80</v>
      </c>
      <c r="C17" s="54" t="s">
        <v>81</v>
      </c>
      <c r="D17" s="18">
        <v>43038</v>
      </c>
      <c r="E17" s="18">
        <v>43069</v>
      </c>
      <c r="F17" s="21">
        <f t="shared" si="0"/>
        <v>31</v>
      </c>
      <c r="G17" s="19">
        <v>0</v>
      </c>
      <c r="H17" s="27"/>
      <c r="I17" s="22"/>
      <c r="J17" s="28"/>
    </row>
    <row r="18" spans="1:10" s="6" customFormat="1" ht="18.95" customHeight="1" x14ac:dyDescent="0.3">
      <c r="A18" s="16">
        <v>10</v>
      </c>
      <c r="B18" s="54" t="s">
        <v>82</v>
      </c>
      <c r="C18" s="54" t="s">
        <v>83</v>
      </c>
      <c r="D18" s="18">
        <v>43040</v>
      </c>
      <c r="E18" s="18">
        <v>43070</v>
      </c>
      <c r="F18" s="21">
        <f t="shared" si="0"/>
        <v>30</v>
      </c>
      <c r="G18" s="19">
        <v>0</v>
      </c>
      <c r="H18" s="27"/>
      <c r="I18" s="22"/>
      <c r="J18" s="28"/>
    </row>
    <row r="19" spans="1:10" s="6" customFormat="1" ht="18.95" customHeight="1" x14ac:dyDescent="0.3">
      <c r="A19" s="16">
        <v>11</v>
      </c>
      <c r="B19" s="54" t="s">
        <v>84</v>
      </c>
      <c r="C19" s="17" t="s">
        <v>79</v>
      </c>
      <c r="D19" s="18">
        <v>43073</v>
      </c>
      <c r="E19" s="18">
        <v>43084</v>
      </c>
      <c r="F19" s="21">
        <f t="shared" si="0"/>
        <v>11</v>
      </c>
      <c r="G19" s="19">
        <v>0</v>
      </c>
      <c r="H19" s="27"/>
      <c r="I19" s="22"/>
      <c r="J19" s="28"/>
    </row>
  </sheetData>
  <mergeCells count="1">
    <mergeCell ref="B2:J4"/>
  </mergeCells>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topLeftCell="A10" zoomScale="120" zoomScaleNormal="120" workbookViewId="0">
      <selection activeCell="B3" sqref="B3"/>
    </sheetView>
  </sheetViews>
  <sheetFormatPr baseColWidth="10" defaultColWidth="12.42578125" defaultRowHeight="15.75" x14ac:dyDescent="0.2"/>
  <cols>
    <col min="1" max="1" width="12.42578125" style="30"/>
    <col min="2" max="2" width="33" style="38" customWidth="1"/>
    <col min="3" max="5" width="33" style="30" customWidth="1"/>
    <col min="6" max="16384" width="12.42578125" style="30"/>
  </cols>
  <sheetData>
    <row r="1" spans="2:5" x14ac:dyDescent="0.2">
      <c r="B1" s="103" t="s">
        <v>54</v>
      </c>
      <c r="C1" s="103"/>
      <c r="D1" s="103"/>
      <c r="E1" s="103"/>
    </row>
    <row r="2" spans="2:5" ht="16.5" thickBot="1" x14ac:dyDescent="0.25">
      <c r="B2" s="104"/>
      <c r="C2" s="104"/>
      <c r="D2" s="104"/>
      <c r="E2" s="104"/>
    </row>
    <row r="3" spans="2:5" ht="69" customHeight="1" thickBot="1" x14ac:dyDescent="0.25">
      <c r="B3" s="31" t="s">
        <v>19</v>
      </c>
      <c r="C3" s="59" t="s">
        <v>89</v>
      </c>
      <c r="D3" s="32" t="s">
        <v>14</v>
      </c>
      <c r="E3" s="60">
        <v>43084</v>
      </c>
    </row>
    <row r="4" spans="2:5" ht="62.25" customHeight="1" thickBot="1" x14ac:dyDescent="0.25">
      <c r="B4" s="34" t="s">
        <v>15</v>
      </c>
      <c r="C4" s="59" t="s">
        <v>55</v>
      </c>
      <c r="D4" s="33" t="s">
        <v>16</v>
      </c>
      <c r="E4" s="35" t="s">
        <v>56</v>
      </c>
    </row>
    <row r="5" spans="2:5" ht="69" customHeight="1" x14ac:dyDescent="0.2">
      <c r="B5" s="61" t="s">
        <v>20</v>
      </c>
      <c r="C5" s="59" t="s">
        <v>93</v>
      </c>
      <c r="D5" s="55" t="s">
        <v>21</v>
      </c>
      <c r="E5" s="52" t="s">
        <v>99</v>
      </c>
    </row>
    <row r="6" spans="2:5" ht="75" customHeight="1" thickBot="1" x14ac:dyDescent="0.25">
      <c r="B6" s="62" t="s">
        <v>22</v>
      </c>
      <c r="C6" s="58">
        <v>42804</v>
      </c>
      <c r="D6" s="55" t="s">
        <v>17</v>
      </c>
      <c r="E6" s="56">
        <v>0.09</v>
      </c>
    </row>
    <row r="7" spans="2:5" ht="57" customHeight="1" x14ac:dyDescent="0.2">
      <c r="B7" s="61" t="s">
        <v>43</v>
      </c>
      <c r="C7" s="57" t="s">
        <v>97</v>
      </c>
      <c r="D7" s="49" t="s">
        <v>46</v>
      </c>
      <c r="E7" s="50" t="s">
        <v>44</v>
      </c>
    </row>
    <row r="8" spans="2:5" ht="82.5" customHeight="1" x14ac:dyDescent="0.2">
      <c r="B8" s="63" t="s">
        <v>53</v>
      </c>
      <c r="C8" s="105" t="s">
        <v>98</v>
      </c>
      <c r="D8" s="106"/>
      <c r="E8" s="107"/>
    </row>
    <row r="9" spans="2:5" ht="96.75" customHeight="1" x14ac:dyDescent="0.2">
      <c r="B9" s="37" t="s">
        <v>48</v>
      </c>
      <c r="C9" s="96" t="s">
        <v>49</v>
      </c>
      <c r="D9" s="96"/>
      <c r="E9" s="96"/>
    </row>
    <row r="10" spans="2:5" ht="96.75" customHeight="1" x14ac:dyDescent="0.2">
      <c r="B10" s="64" t="s">
        <v>50</v>
      </c>
      <c r="C10" s="97" t="s">
        <v>96</v>
      </c>
      <c r="D10" s="98"/>
      <c r="E10" s="99"/>
    </row>
    <row r="11" spans="2:5" ht="96.75" customHeight="1" x14ac:dyDescent="0.2">
      <c r="B11" s="36" t="s">
        <v>45</v>
      </c>
      <c r="C11" s="51" t="s">
        <v>94</v>
      </c>
      <c r="D11" s="98" t="s">
        <v>52</v>
      </c>
      <c r="E11" s="99"/>
    </row>
    <row r="12" spans="2:5" ht="81" customHeight="1" thickBot="1" x14ac:dyDescent="0.25">
      <c r="B12" s="37" t="s">
        <v>47</v>
      </c>
      <c r="C12" s="51" t="s">
        <v>95</v>
      </c>
      <c r="D12" s="98" t="s">
        <v>51</v>
      </c>
      <c r="E12" s="99"/>
    </row>
    <row r="13" spans="2:5" ht="42" customHeight="1" thickBot="1" x14ac:dyDescent="0.25">
      <c r="B13" s="100" t="s">
        <v>18</v>
      </c>
      <c r="C13" s="101"/>
      <c r="D13" s="101"/>
      <c r="E13" s="102"/>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baseColWidth="10"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1D9F509BE9C57458B4BE7D685DC942F" ma:contentTypeVersion="0" ma:contentTypeDescription="Crear nuevo documento." ma:contentTypeScope="" ma:versionID="72077bba6dd35ed42c3f5495ece4f0b9">
  <xsd:schema xmlns:xsd="http://www.w3.org/2001/XMLSchema" xmlns:xs="http://www.w3.org/2001/XMLSchema" xmlns:p="http://schemas.microsoft.com/office/2006/metadata/properties" targetNamespace="http://schemas.microsoft.com/office/2006/metadata/properties" ma:root="true" ma:fieldsID="340c72f1430dabdaa0c14816863d5aa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03907E-7D04-48C5-82B1-0BA2877F89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2A5FE01-DF4E-40C3-B78A-3AFE9E71F998}">
  <ds:schemaRefs>
    <ds:schemaRef ds:uri="http://schemas.microsoft.com/sharepoint/v3/contenttype/forms"/>
  </ds:schemaRefs>
</ds:datastoreItem>
</file>

<file path=customXml/itemProps3.xml><?xml version="1.0" encoding="utf-8"?>
<ds:datastoreItem xmlns:ds="http://schemas.openxmlformats.org/officeDocument/2006/customXml" ds:itemID="{921C4301-A343-4517-8B82-36FE2FDB51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Informacion del Trámite</vt:lpstr>
      <vt:lpstr>I parte</vt:lpstr>
      <vt:lpstr>II parte</vt:lpstr>
      <vt:lpstr>seguimiento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María Fallas Garro</dc:creator>
  <cp:lastModifiedBy>MILENA MORENO ROJAS</cp:lastModifiedBy>
  <dcterms:created xsi:type="dcterms:W3CDTF">2017-03-07T20:21:00Z</dcterms:created>
  <dcterms:modified xsi:type="dcterms:W3CDTF">2017-03-10T15:15:27Z</dcterms:modified>
</cp:coreProperties>
</file>