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tportalcorreo-my.sharepoint.com/personal/mariana_navarro_ict_go_cr/Documents/VENTANILLA/DECLARATORIA TURÍSTICA/- Fichas de Categorización -/"/>
    </mc:Choice>
  </mc:AlternateContent>
  <xr:revisionPtr revIDLastSave="4" documentId="13_ncr:1_{7BB8B7C7-3EF9-42A1-B1A9-0FC6DFE05466}" xr6:coauthVersionLast="47" xr6:coauthVersionMax="47" xr10:uidLastSave="{CB798EE1-6522-488F-B00C-CE05ED03B794}"/>
  <bookViews>
    <workbookView xWindow="-108" yWindow="-108" windowWidth="23256" windowHeight="12576" activeTab="1" xr2:uid="{00000000-000D-0000-FFFF-FFFF00000000}"/>
  </bookViews>
  <sheets>
    <sheet name="Resumen" sheetId="4" r:id="rId1"/>
    <sheet name="Formulario" sheetId="1" r:id="rId2"/>
  </sheets>
  <definedNames>
    <definedName name="_xlnm.Print_Area" localSheetId="1">Formulario!$A$1:$E$116</definedName>
    <definedName name="_xlnm.Print_Area" localSheetId="0">Resumen!$A$1:$E$18</definedName>
    <definedName name="opció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4" l="1"/>
  <c r="D116" i="1" l="1"/>
  <c r="D13" i="4" s="1"/>
  <c r="E116" i="1"/>
  <c r="E13" i="4" s="1"/>
  <c r="C116" i="1"/>
  <c r="C13" i="4" s="1"/>
  <c r="E100" i="1"/>
  <c r="E12" i="4" s="1"/>
  <c r="D100" i="1"/>
  <c r="D12" i="4" s="1"/>
  <c r="C100" i="1"/>
  <c r="C12" i="4" s="1"/>
  <c r="A9" i="4"/>
  <c r="B9" i="4"/>
  <c r="A10" i="4"/>
  <c r="B10" i="4"/>
  <c r="A11" i="4"/>
  <c r="B11" i="4"/>
  <c r="B12" i="4"/>
  <c r="A13" i="4"/>
  <c r="B13" i="4"/>
  <c r="A105" i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70" i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C42" i="1"/>
  <c r="C9" i="4" s="1"/>
  <c r="C65" i="1"/>
  <c r="C10" i="4" s="1"/>
  <c r="A47" i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12" i="1"/>
  <c r="A13" i="1" s="1"/>
  <c r="A14" i="1" s="1"/>
  <c r="A15" i="1" s="1"/>
  <c r="A94" i="1"/>
  <c r="A95" i="1" s="1"/>
  <c r="A96" i="1" s="1"/>
  <c r="A97" i="1" s="1"/>
  <c r="A98" i="1" s="1"/>
  <c r="A99" i="1" s="1"/>
  <c r="B14" i="4" l="1"/>
  <c r="D16" i="1"/>
  <c r="D42" i="1"/>
  <c r="D9" i="4" s="1"/>
  <c r="E42" i="1"/>
  <c r="E9" i="4" s="1"/>
  <c r="D65" i="1"/>
  <c r="D10" i="4" s="1"/>
  <c r="E65" i="1"/>
  <c r="E10" i="4" s="1"/>
  <c r="C89" i="1"/>
  <c r="C11" i="4" s="1"/>
  <c r="C14" i="4" s="1"/>
  <c r="D89" i="1"/>
  <c r="D11" i="4" s="1"/>
  <c r="E89" i="1"/>
  <c r="E11" i="4" s="1"/>
  <c r="D14" i="4" l="1"/>
  <c r="E14" i="4"/>
  <c r="B16" i="4" s="1"/>
  <c r="E15" i="1"/>
  <c r="E13" i="1"/>
  <c r="E11" i="1"/>
  <c r="E12" i="1"/>
  <c r="E14" i="1"/>
  <c r="E16" i="1"/>
</calcChain>
</file>

<file path=xl/sharedStrings.xml><?xml version="1.0" encoding="utf-8"?>
<sst xmlns="http://schemas.openxmlformats.org/spreadsheetml/2006/main" count="145" uniqueCount="114">
  <si>
    <t>Se establecen recomendaciones para el Turista sobre su comportamiento para con el medio natural.</t>
  </si>
  <si>
    <t>La Junta Directiva o el más alto nivel de la empresa utiliza la información del servicio al cliente como base para tomar decisiones.</t>
  </si>
  <si>
    <t>CAPÍTULO II: DE LA OPERACIÓN DE LA ACTIVIDAD</t>
  </si>
  <si>
    <t xml:space="preserve">Requerimiento </t>
  </si>
  <si>
    <t>#</t>
  </si>
  <si>
    <t>Si</t>
  </si>
  <si>
    <t>No</t>
  </si>
  <si>
    <t>Total</t>
  </si>
  <si>
    <t>No Cumplimiento</t>
  </si>
  <si>
    <t>Total Requerimiento</t>
  </si>
  <si>
    <t>Cumplimiento</t>
  </si>
  <si>
    <t>DIMENSIÓN</t>
  </si>
  <si>
    <t>NA</t>
  </si>
  <si>
    <t xml:space="preserve">Total </t>
  </si>
  <si>
    <t>El personal que atiende a los turistas lleva su correspondiente gafete.</t>
  </si>
  <si>
    <t>La empresa dispone de un sistema de medición de la satisfacción del cliente.</t>
  </si>
  <si>
    <t>La declaración de Misión de la Organización menciona "el servicio al cliente" como parte de su carácter especial.</t>
  </si>
  <si>
    <t>Puntaje</t>
  </si>
  <si>
    <t>%</t>
  </si>
  <si>
    <t>CAPÍTULO I: DE LA ORGANIZACIÓN</t>
  </si>
  <si>
    <t>INSTITUTO COSTARRICENSE DE TURISMO</t>
  </si>
  <si>
    <t>SISTEMA DE CALIDAD TURÍSTICA DE COSTA RICA</t>
  </si>
  <si>
    <t>DIRECCIÓN DE GESTIÓN TURÍSTICA</t>
  </si>
  <si>
    <t>Capítulo I: De la Organización</t>
  </si>
  <si>
    <t>TOTAL</t>
  </si>
  <si>
    <t>Nombre de la Empresa:</t>
  </si>
  <si>
    <t>Cumplimiento Global:</t>
  </si>
  <si>
    <t>Fecha de Visita:</t>
  </si>
  <si>
    <t>Elaborado por:</t>
  </si>
  <si>
    <t>La empresa desarrolla programas ambientales con la comunidad inmediata.</t>
  </si>
  <si>
    <t>Calificación para Transporte Turístico Terrestre</t>
  </si>
  <si>
    <t>Capítulo II: De la Operación de la Actividad</t>
  </si>
  <si>
    <t>Capítulo III: Seguridad</t>
  </si>
  <si>
    <t xml:space="preserve">La Patente Municipal se encuentra vigente.                                                 </t>
  </si>
  <si>
    <t>Tiene Seguro de Responsabilidad Civil y Gastos Médicos.</t>
  </si>
  <si>
    <t>Permiso vigente del Consejo de Transporte Público.</t>
  </si>
  <si>
    <t>Los vehículos inscritos en el Registro  son propiedad de la empresa que ostenta la Declaratoria Turística.</t>
  </si>
  <si>
    <t>Tiene la aprobación de la Inspección Técnica Vehicular.</t>
  </si>
  <si>
    <t>El Derecho de Circulación de los vehículos está vigente.</t>
  </si>
  <si>
    <t>La empresa lleva un registro de los Contratos de arrendamiento de sus unidades.</t>
  </si>
  <si>
    <t>Los vehículos  están inscritos ante el Registro de la Propiedad.</t>
  </si>
  <si>
    <t>La empresa lleva un registro en pizarras o electronico sobre el movimiento de las unidades.</t>
  </si>
  <si>
    <t>Las unidades a nivel externo lucen en buen estado de mantenimiento.</t>
  </si>
  <si>
    <t>Las unidades a nivel interno lucen en buen estado de mantenimiento a nivel de butacas y ventanas.</t>
  </si>
  <si>
    <t>Las unidades a nivel interno lucen en buen estado de limpieza nivel de butacas y ventanas.</t>
  </si>
  <si>
    <t>Se cuenta con una bitácora de limpieza de las unidades.</t>
  </si>
  <si>
    <t>Se dispone de un área para el lavado y encerado de las unidades.</t>
  </si>
  <si>
    <t>Se dispone de un Taller de Mantenimiento para las unidades.</t>
  </si>
  <si>
    <t>Tiene la empresa un Reglamento Interno de Operación para el desarrollo de sus actividades.</t>
  </si>
  <si>
    <t>Los conductores cuentan con licencia vigente.</t>
  </si>
  <si>
    <t>Los conductores cuentan con código emitido por el CTP a los conductores de Transporte Público.</t>
  </si>
  <si>
    <t>Existen facilidades adecuadas para el hospedaje del personal.</t>
  </si>
  <si>
    <t>Existen duchas adecuadas para uso del personal.</t>
  </si>
  <si>
    <t>La empresa usa folletos u otro material promocional (audio-visual).</t>
  </si>
  <si>
    <t>La empresa cuenta con su propia página web.</t>
  </si>
  <si>
    <t>Cuenta con oficina de atención de público, debidamente acondicionada.</t>
  </si>
  <si>
    <t>Las Oficinas de atención al cliente están debidamente identificadas con el nombre comercial de la empresa.</t>
  </si>
  <si>
    <t>Se cuenta con una sala de espera con facilidades para uso de los clientes.</t>
  </si>
  <si>
    <t>Se cuenta con una Sala para reuniones con los clientes.</t>
  </si>
  <si>
    <t>En la oficina se exhibe el material promocional en donde se indican los servicios que se brindan.</t>
  </si>
  <si>
    <t>Se cuenta en la oficina con una pantalla con promoción de la empresa.</t>
  </si>
  <si>
    <t>El personal de oficinas se encuentra uniformado.</t>
  </si>
  <si>
    <t xml:space="preserve">Todos los servicios y accesos a las actividades que tiene la oficina se encuentran señalados.                   </t>
  </si>
  <si>
    <t>Presenta facilidades de acceso para personas con capacidad física restringida</t>
  </si>
  <si>
    <t>Los servicios sanitarios públicos están equipados con los accesorios básicos: Porta-papel, porta-toallas, secador de manos, espejos, jabonera líquida, y basureros.</t>
  </si>
  <si>
    <t>La loza sanitaria (inodoros, lavabos, y otros), se encuentra en buen estado de mantenimiento y limpieza.</t>
  </si>
  <si>
    <t>Los servicios sanitarios se encuentran en buen estado de mantenimiento y limpieza.</t>
  </si>
  <si>
    <t>La sala de espera se encuentra en buen estado de mantenimiento.</t>
  </si>
  <si>
    <t>La sala de espera se encuentra en buen estado de limpieza.</t>
  </si>
  <si>
    <t>Las áreas de estacionamiento para la flotilla están señalizadas.</t>
  </si>
  <si>
    <t>Existe un Programa de Mantenimiento para las instalaciones.</t>
  </si>
  <si>
    <t>Existe un Programa de Limpieza para las instalaciones.</t>
  </si>
  <si>
    <t>Se cuenta con un Protocolo de Seguridad para el turista a seguir durante su visita a las instalaciones.</t>
  </si>
  <si>
    <t>CAPÍTULO III: SEGURIDAD</t>
  </si>
  <si>
    <t>Se dispone de una caseta de seguridad a la entrada del local.</t>
  </si>
  <si>
    <t>Se cuenta con un plan de evacuación en las instalaciones.</t>
  </si>
  <si>
    <t>Se cuenta con un protocolo de seguridad para el turista a seguir durante el viaje.</t>
  </si>
  <si>
    <t>El protocolo contempla también la seguridad de los bienes y valores del turista.</t>
  </si>
  <si>
    <t>El protocolo le indica a conductor que debe hacer en caso de averías en ruta.</t>
  </si>
  <si>
    <t>El protocolo le indica al conductor que debe hacer en caso de alguna emergencia del vehículo en ruta.</t>
  </si>
  <si>
    <t>El protocolo le indica al conductor que debe hacer en caso de alguna emergencia con los pasajeros.</t>
  </si>
  <si>
    <t>El protocolo indica que debe hacer el personal de planta en caso de averías en ruta.</t>
  </si>
  <si>
    <t>El protocolo indica que debe hacer el personal de planta en caso de emergencias en ruta con los pasajeros.</t>
  </si>
  <si>
    <t>El plan indica cómo y cuándo se deben activar los protocolos   de seguridad y asistencia al turista.</t>
  </si>
  <si>
    <t>Se dispone de un Protocolo para el Mantenimiento de las Unidades.</t>
  </si>
  <si>
    <t>La empresa dispone de una bitácora de Mantenimiento para cada Unidad.</t>
  </si>
  <si>
    <t>La hoja de mantenimiento menciona las condiciones mecánicas y las eléctricas de cada unidad.</t>
  </si>
  <si>
    <t>Se dispone de un inventario de repuestos básicos (de emergencia).</t>
  </si>
  <si>
    <t>Se dispone de una bodega para almacenar las llantas de repuestos.</t>
  </si>
  <si>
    <t>Existe equipo para extinguir incendios en las unidades.</t>
  </si>
  <si>
    <t>Se cuenta con chalecos reflectivos en las unidades.</t>
  </si>
  <si>
    <t>Se dispone de triángulos de seguridad en cada unidad.</t>
  </si>
  <si>
    <t>Existentes procedimientos para los procesos de llenado de combustible.</t>
  </si>
  <si>
    <t>Cuenta con estacionamiento para las unidades.</t>
  </si>
  <si>
    <t>La empresa cuenta con una política medio ambiental.</t>
  </si>
  <si>
    <t>Se da conocimiento al turista de la política ambiental de la empresa (folleto informativo u otro medio audio visual).</t>
  </si>
  <si>
    <t>La empresa demuestra que dispone de políticas y procedimientos para el manejo de la basura generada durante el desarrollo de la actividad y la generada en el sitio.</t>
  </si>
  <si>
    <t>La empresa demuestra que cuenta con procedimientos para controlar los ruidos, olores, vibración, impacto visual, energía térmica sobre el ambiente.</t>
  </si>
  <si>
    <t>La empresa demuestra que está interesada en implementar medidas para reducir su impacto con el medio ambiente (uso de productos biodegradables…).</t>
  </si>
  <si>
    <t>La empresa demuestra que tiene una política escrita de servicio al cliente.</t>
  </si>
  <si>
    <t>El servicio al cliente está incluido en el Plan de Mercadeo.</t>
  </si>
  <si>
    <t>La Junta Directiva consigna recursos suficientes para dar mantenimiento o seguimiento al tema de "Servicio al Cliente".</t>
  </si>
  <si>
    <t>Las boletas o formularios relacionados con el servicio al cliente se llevan en un archivo debidamente foliado.</t>
  </si>
  <si>
    <t>Al personal se le dan instrucciones claras respecto a la naturaleza de su esperada contribución al servicio al cliente.</t>
  </si>
  <si>
    <t>El servicio al cliente se evalúa periódicamente en busca de la mejora continua.</t>
  </si>
  <si>
    <t>La empresa tiene un procedimiento legal para tratar las quejas de los turistas consumidores y que está reflejado en su documento de contrato- standard Conditions of Offer and Contract for Research and Consultancy.</t>
  </si>
  <si>
    <t>Sigue y contesta las quejas que surgen de sus Representantes o Comercializadores (Otros prestadores de Servicios como las Oficinas de Reservaciones, Agencias de Viajes, Hoteles…).</t>
  </si>
  <si>
    <t xml:space="preserve">La empresa proporciona entrenamiento periódico para reforzar la importancia del servicio al cliente.  </t>
  </si>
  <si>
    <t xml:space="preserve">CAPÍTULO V: SERVICIO AL CLIENTE </t>
  </si>
  <si>
    <t>CAPÍTULO IV: VARIABLES AMBIENTALES</t>
  </si>
  <si>
    <t>RESUMEN DE CATEGORIZACIÓN TRANSPORTE TURÍSTICO TERRESTRE</t>
  </si>
  <si>
    <t>Capítulo IV: Variables Ambientales y Culturales</t>
  </si>
  <si>
    <t>Capítulo V: Servicio al Cliente</t>
  </si>
  <si>
    <r>
      <t xml:space="preserve">Nombre de la empresa: </t>
    </r>
    <r>
      <rPr>
        <b/>
        <u/>
        <sz val="18"/>
        <color theme="1"/>
        <rFont val="Arial"/>
        <family val="2"/>
      </rPr>
      <t xml:space="preserve">                                                                    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</si>
</sst>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8"/>
      <color theme="0" tint="-0.34998626667073579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b/>
      <sz val="17"/>
      <name val="Arial"/>
      <family val="2"/>
    </font>
    <font>
      <sz val="17"/>
      <name val="Arial"/>
      <family val="2"/>
    </font>
    <font>
      <b/>
      <sz val="16"/>
      <name val="Arial"/>
      <family val="2"/>
    </font>
    <font>
      <b/>
      <sz val="18"/>
      <color theme="1"/>
      <name val="Arial"/>
      <family val="2"/>
    </font>
    <font>
      <b/>
      <u/>
      <sz val="18"/>
      <color theme="1"/>
      <name val="Arial"/>
      <family val="2"/>
    </font>
    <font>
      <sz val="18"/>
      <color theme="1"/>
      <name val="Arial"/>
      <family val="2"/>
    </font>
    <font>
      <b/>
      <sz val="1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0" xfId="0" applyFont="1" applyBorder="1" applyAlignment="1">
      <alignment horizontal="justify" vertical="center"/>
    </xf>
    <xf numFmtId="0" fontId="8" fillId="0" borderId="16" xfId="0" applyFont="1" applyBorder="1" applyAlignment="1">
      <alignment horizontal="justify" vertical="center"/>
    </xf>
    <xf numFmtId="0" fontId="9" fillId="0" borderId="10" xfId="0" applyFont="1" applyBorder="1" applyAlignment="1">
      <alignment horizontal="justify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9" fontId="8" fillId="0" borderId="11" xfId="1" applyFont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9" fontId="12" fillId="3" borderId="14" xfId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9" fontId="6" fillId="0" borderId="2" xfId="1" applyFont="1" applyBorder="1" applyAlignment="1">
      <alignment horizontal="left" vertical="center"/>
    </xf>
    <xf numFmtId="9" fontId="6" fillId="0" borderId="3" xfId="1" applyFont="1" applyBorder="1" applyAlignment="1">
      <alignment horizontal="left" vertical="center"/>
    </xf>
    <xf numFmtId="9" fontId="6" fillId="0" borderId="4" xfId="1" applyFont="1" applyBorder="1" applyAlignment="1">
      <alignment horizontal="left" vertical="center"/>
    </xf>
    <xf numFmtId="9" fontId="6" fillId="0" borderId="2" xfId="1" applyFont="1" applyBorder="1" applyAlignment="1">
      <alignment horizontal="center" vertical="center"/>
    </xf>
    <xf numFmtId="9" fontId="6" fillId="0" borderId="3" xfId="1" applyFont="1" applyBorder="1" applyAlignment="1">
      <alignment horizontal="center" vertical="center"/>
    </xf>
    <xf numFmtId="9" fontId="6" fillId="0" borderId="4" xfId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4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00D05E"/>
      <color rgb="FF69FFAD"/>
      <color rgb="FF00FA71"/>
      <color rgb="FFFBF243"/>
      <color rgb="FFCD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38100</xdr:rowOff>
    </xdr:from>
    <xdr:to>
      <xdr:col>4</xdr:col>
      <xdr:colOff>685800</xdr:colOff>
      <xdr:row>0</xdr:row>
      <xdr:rowOff>1047750</xdr:rowOff>
    </xdr:to>
    <xdr:pic>
      <xdr:nvPicPr>
        <xdr:cNvPr id="117766" name="Imagen 1">
          <a:extLst>
            <a:ext uri="{FF2B5EF4-FFF2-40B4-BE49-F238E27FC236}">
              <a16:creationId xmlns:a16="http://schemas.microsoft.com/office/drawing/2014/main" id="{00000000-0008-0000-0100-000006C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8100"/>
          <a:ext cx="81057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219808</xdr:colOff>
      <xdr:row>0</xdr:row>
      <xdr:rowOff>48846</xdr:rowOff>
    </xdr:from>
    <xdr:to>
      <xdr:col>4</xdr:col>
      <xdr:colOff>949210</xdr:colOff>
      <xdr:row>0</xdr:row>
      <xdr:rowOff>1312867</xdr:rowOff>
    </xdr:to>
    <xdr:pic>
      <xdr:nvPicPr>
        <xdr:cNvPr id="1096" name="Imagen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08" y="48846"/>
          <a:ext cx="10132287" cy="1272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E18"/>
  <sheetViews>
    <sheetView showGridLines="0" topLeftCell="A7" workbookViewId="0">
      <selection activeCell="G4" sqref="G4"/>
    </sheetView>
  </sheetViews>
  <sheetFormatPr baseColWidth="10" defaultColWidth="11.44140625" defaultRowHeight="13.2" x14ac:dyDescent="0.25"/>
  <cols>
    <col min="1" max="1" width="50" style="6" customWidth="1"/>
    <col min="2" max="2" width="22.109375" style="6" customWidth="1"/>
    <col min="3" max="4" width="22.44140625" style="6" customWidth="1"/>
    <col min="5" max="5" width="16.33203125" style="6" customWidth="1"/>
    <col min="6" max="16384" width="11.44140625" style="6"/>
  </cols>
  <sheetData>
    <row r="1" spans="1:5" ht="93.75" customHeight="1" thickBot="1" x14ac:dyDescent="0.3">
      <c r="A1" s="58"/>
      <c r="B1" s="58"/>
      <c r="C1" s="58"/>
      <c r="D1" s="58"/>
      <c r="E1" s="58"/>
    </row>
    <row r="2" spans="1:5" ht="34.5" customHeight="1" thickBot="1" x14ac:dyDescent="0.3">
      <c r="A2" s="55" t="s">
        <v>110</v>
      </c>
      <c r="B2" s="56"/>
      <c r="C2" s="56"/>
      <c r="D2" s="56"/>
      <c r="E2" s="57"/>
    </row>
    <row r="3" spans="1:5" ht="30" customHeight="1" thickBot="1" x14ac:dyDescent="0.3">
      <c r="A3" s="7"/>
      <c r="B3" s="8"/>
      <c r="C3" s="8"/>
      <c r="D3" s="8"/>
      <c r="E3" s="7"/>
    </row>
    <row r="4" spans="1:5" ht="24" customHeight="1" thickBot="1" x14ac:dyDescent="0.3">
      <c r="A4" s="38" t="s">
        <v>25</v>
      </c>
      <c r="B4" s="52"/>
      <c r="C4" s="53"/>
      <c r="D4" s="53"/>
      <c r="E4" s="54"/>
    </row>
    <row r="5" spans="1:5" customFormat="1" ht="24" customHeight="1" thickBot="1" x14ac:dyDescent="0.3"/>
    <row r="6" spans="1:5" ht="24" customHeight="1" thickBot="1" x14ac:dyDescent="0.3">
      <c r="A6" s="38" t="s">
        <v>27</v>
      </c>
      <c r="B6" s="52"/>
      <c r="C6" s="53"/>
      <c r="D6" s="53"/>
      <c r="E6" s="54"/>
    </row>
    <row r="7" spans="1:5" ht="29.4" customHeight="1" thickBot="1" x14ac:dyDescent="0.3">
      <c r="A7" s="7"/>
      <c r="B7" s="8"/>
      <c r="C7" s="8"/>
      <c r="D7" s="8"/>
      <c r="E7" s="7"/>
    </row>
    <row r="8" spans="1:5" ht="31.8" thickBot="1" x14ac:dyDescent="0.3">
      <c r="A8" s="35" t="s">
        <v>11</v>
      </c>
      <c r="B8" s="36" t="s">
        <v>9</v>
      </c>
      <c r="C8" s="36" t="s">
        <v>10</v>
      </c>
      <c r="D8" s="36" t="s">
        <v>8</v>
      </c>
      <c r="E8" s="37" t="s">
        <v>12</v>
      </c>
    </row>
    <row r="9" spans="1:5" ht="24" customHeight="1" x14ac:dyDescent="0.25">
      <c r="A9" s="32" t="str">
        <f>Formulario!B11</f>
        <v>Capítulo I: De la Organización</v>
      </c>
      <c r="B9" s="33">
        <f>Formulario!D11</f>
        <v>22</v>
      </c>
      <c r="C9" s="33">
        <f>Formulario!C42</f>
        <v>0</v>
      </c>
      <c r="D9" s="33">
        <f>Formulario!D42</f>
        <v>0</v>
      </c>
      <c r="E9" s="34">
        <f>Formulario!E42</f>
        <v>0</v>
      </c>
    </row>
    <row r="10" spans="1:5" ht="24" customHeight="1" x14ac:dyDescent="0.25">
      <c r="A10" s="23" t="str">
        <f>Formulario!B12</f>
        <v>Capítulo II: De la Operación de la Actividad</v>
      </c>
      <c r="B10" s="24">
        <f>Formulario!D12</f>
        <v>19</v>
      </c>
      <c r="C10" s="24">
        <f>Formulario!C65</f>
        <v>0</v>
      </c>
      <c r="D10" s="24">
        <f>Formulario!D65</f>
        <v>0</v>
      </c>
      <c r="E10" s="25">
        <f>Formulario!E65</f>
        <v>0</v>
      </c>
    </row>
    <row r="11" spans="1:5" ht="24" customHeight="1" x14ac:dyDescent="0.25">
      <c r="A11" s="23" t="str">
        <f>Formulario!B13</f>
        <v>Capítulo III: Seguridad</v>
      </c>
      <c r="B11" s="24">
        <f>Formulario!D13</f>
        <v>20</v>
      </c>
      <c r="C11" s="24">
        <f>Formulario!C89</f>
        <v>0</v>
      </c>
      <c r="D11" s="24">
        <f>Formulario!D89</f>
        <v>0</v>
      </c>
      <c r="E11" s="25">
        <f>Formulario!E89</f>
        <v>0</v>
      </c>
    </row>
    <row r="12" spans="1:5" ht="24" customHeight="1" x14ac:dyDescent="0.25">
      <c r="A12" s="23" t="str">
        <f>Formulario!B14</f>
        <v>Capítulo IV: Variables Ambientales y Culturales</v>
      </c>
      <c r="B12" s="24">
        <f>Formulario!D14</f>
        <v>7</v>
      </c>
      <c r="C12" s="24">
        <f>Formulario!C100</f>
        <v>0</v>
      </c>
      <c r="D12" s="24">
        <f>Formulario!D100</f>
        <v>0</v>
      </c>
      <c r="E12" s="25">
        <f>Formulario!E100</f>
        <v>0</v>
      </c>
    </row>
    <row r="13" spans="1:5" ht="24" customHeight="1" thickBot="1" x14ac:dyDescent="0.3">
      <c r="A13" s="26" t="str">
        <f>Formulario!B15</f>
        <v>Capítulo V: Servicio al Cliente</v>
      </c>
      <c r="B13" s="27">
        <f>Formulario!D15</f>
        <v>12</v>
      </c>
      <c r="C13" s="27">
        <f>Formulario!C116</f>
        <v>0</v>
      </c>
      <c r="D13" s="27">
        <f>Formulario!D116</f>
        <v>0</v>
      </c>
      <c r="E13" s="28">
        <f>Formulario!E116</f>
        <v>0</v>
      </c>
    </row>
    <row r="14" spans="1:5" ht="24" customHeight="1" thickTop="1" thickBot="1" x14ac:dyDescent="0.3">
      <c r="A14" s="29" t="s">
        <v>13</v>
      </c>
      <c r="B14" s="30">
        <f>SUM(B9:B13)</f>
        <v>80</v>
      </c>
      <c r="C14" s="30">
        <f>SUM(C9:C13)</f>
        <v>0</v>
      </c>
      <c r="D14" s="30">
        <f>SUM(D9:D13)</f>
        <v>0</v>
      </c>
      <c r="E14" s="31">
        <f>SUM(E9:E13)</f>
        <v>0</v>
      </c>
    </row>
    <row r="15" spans="1:5" ht="24" customHeight="1" thickBot="1" x14ac:dyDescent="0.3">
      <c r="A15" s="7"/>
      <c r="B15" s="8"/>
      <c r="C15" s="8"/>
      <c r="D15" s="8"/>
      <c r="E15" s="7"/>
    </row>
    <row r="16" spans="1:5" ht="24" customHeight="1" thickBot="1" x14ac:dyDescent="0.3">
      <c r="A16" s="39" t="s">
        <v>26</v>
      </c>
      <c r="B16" s="62">
        <f>C14/(B14-E14)</f>
        <v>0</v>
      </c>
      <c r="C16" s="63"/>
      <c r="D16" s="63"/>
      <c r="E16" s="64"/>
    </row>
    <row r="17" spans="1:5" ht="24" customHeight="1" thickBot="1" x14ac:dyDescent="0.3"/>
    <row r="18" spans="1:5" ht="24" customHeight="1" thickBot="1" x14ac:dyDescent="0.3">
      <c r="A18" s="39" t="s">
        <v>28</v>
      </c>
      <c r="B18" s="59"/>
      <c r="C18" s="60"/>
      <c r="D18" s="60"/>
      <c r="E18" s="61"/>
    </row>
  </sheetData>
  <mergeCells count="6">
    <mergeCell ref="B4:E4"/>
    <mergeCell ref="A2:E2"/>
    <mergeCell ref="B6:E6"/>
    <mergeCell ref="A1:E1"/>
    <mergeCell ref="B18:E18"/>
    <mergeCell ref="B16:E16"/>
  </mergeCells>
  <pageMargins left="1.1023622047244095" right="0.70866141732283472" top="0.94488188976377963" bottom="0.74803149606299213" header="0" footer="0"/>
  <pageSetup scale="8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F116"/>
  <sheetViews>
    <sheetView showGridLines="0" tabSelected="1" view="pageBreakPreview" topLeftCell="A4" zoomScale="78" zoomScaleNormal="85" zoomScaleSheetLayoutView="78" workbookViewId="0">
      <selection activeCell="B105" sqref="B105"/>
    </sheetView>
  </sheetViews>
  <sheetFormatPr baseColWidth="10" defaultColWidth="11.44140625" defaultRowHeight="22.8" x14ac:dyDescent="0.25"/>
  <cols>
    <col min="1" max="1" width="6.44140625" style="2" bestFit="1" customWidth="1"/>
    <col min="2" max="2" width="100.109375" style="1" customWidth="1"/>
    <col min="3" max="5" width="17.33203125" style="2" customWidth="1"/>
    <col min="6" max="16384" width="11.44140625" style="1"/>
  </cols>
  <sheetData>
    <row r="1" spans="1:6" ht="114.6" customHeight="1" x14ac:dyDescent="0.25">
      <c r="A1" s="72"/>
      <c r="B1" s="72"/>
      <c r="C1" s="72"/>
      <c r="D1" s="72"/>
      <c r="E1" s="72"/>
    </row>
    <row r="2" spans="1:6" s="5" customFormat="1" ht="32.25" customHeight="1" x14ac:dyDescent="0.4">
      <c r="A2" s="74" t="s">
        <v>20</v>
      </c>
      <c r="B2" s="74"/>
      <c r="C2" s="74"/>
      <c r="D2" s="74"/>
      <c r="E2" s="74"/>
    </row>
    <row r="3" spans="1:6" ht="29.25" customHeight="1" x14ac:dyDescent="0.25">
      <c r="A3" s="69" t="s">
        <v>22</v>
      </c>
      <c r="B3" s="69"/>
      <c r="C3" s="69"/>
      <c r="D3" s="69"/>
      <c r="E3" s="69"/>
    </row>
    <row r="4" spans="1:6" ht="32.25" customHeight="1" x14ac:dyDescent="0.4">
      <c r="A4" s="73" t="s">
        <v>21</v>
      </c>
      <c r="B4" s="73"/>
      <c r="C4" s="73"/>
      <c r="D4" s="73"/>
      <c r="E4" s="73"/>
    </row>
    <row r="5" spans="1:6" ht="27.75" customHeight="1" x14ac:dyDescent="0.25">
      <c r="A5" s="47"/>
      <c r="B5" s="48"/>
      <c r="C5" s="47"/>
      <c r="D5" s="47"/>
      <c r="E5" s="47"/>
    </row>
    <row r="6" spans="1:6" ht="30" customHeight="1" x14ac:dyDescent="0.25">
      <c r="A6" s="74" t="s">
        <v>30</v>
      </c>
      <c r="B6" s="74"/>
      <c r="C6" s="74"/>
      <c r="D6" s="74"/>
      <c r="E6" s="74"/>
    </row>
    <row r="7" spans="1:6" ht="12" customHeight="1" x14ac:dyDescent="0.25">
      <c r="A7" s="46"/>
      <c r="B7" s="46"/>
      <c r="C7" s="46"/>
      <c r="D7" s="46"/>
      <c r="E7" s="46"/>
    </row>
    <row r="8" spans="1:6" ht="33.75" customHeight="1" x14ac:dyDescent="0.25">
      <c r="A8" s="69" t="s">
        <v>113</v>
      </c>
      <c r="B8" s="69"/>
      <c r="C8" s="69"/>
      <c r="D8" s="69"/>
      <c r="E8" s="69"/>
    </row>
    <row r="9" spans="1:6" ht="42.6" customHeight="1" thickBot="1" x14ac:dyDescent="0.3"/>
    <row r="10" spans="1:6" x14ac:dyDescent="0.25">
      <c r="A10" s="20" t="s">
        <v>4</v>
      </c>
      <c r="B10" s="68" t="s">
        <v>3</v>
      </c>
      <c r="C10" s="68"/>
      <c r="D10" s="21" t="s">
        <v>17</v>
      </c>
      <c r="E10" s="22" t="s">
        <v>18</v>
      </c>
    </row>
    <row r="11" spans="1:6" x14ac:dyDescent="0.25">
      <c r="A11" s="9">
        <v>1</v>
      </c>
      <c r="B11" s="65" t="s">
        <v>23</v>
      </c>
      <c r="C11" s="65"/>
      <c r="D11" s="11">
        <v>22</v>
      </c>
      <c r="E11" s="43">
        <f t="shared" ref="E11:E16" si="0">+D11/$D$16</f>
        <v>0.27500000000000002</v>
      </c>
      <c r="F11" s="4">
        <v>1</v>
      </c>
    </row>
    <row r="12" spans="1:6" x14ac:dyDescent="0.25">
      <c r="A12" s="9">
        <f>A11+1</f>
        <v>2</v>
      </c>
      <c r="B12" s="65" t="s">
        <v>31</v>
      </c>
      <c r="C12" s="65"/>
      <c r="D12" s="11">
        <v>19</v>
      </c>
      <c r="E12" s="43">
        <f t="shared" si="0"/>
        <v>0.23749999999999999</v>
      </c>
      <c r="F12" s="4">
        <v>0</v>
      </c>
    </row>
    <row r="13" spans="1:6" x14ac:dyDescent="0.25">
      <c r="A13" s="9">
        <f t="shared" ref="A13:A15" si="1">A12+1</f>
        <v>3</v>
      </c>
      <c r="B13" s="65" t="s">
        <v>32</v>
      </c>
      <c r="C13" s="65"/>
      <c r="D13" s="11">
        <v>20</v>
      </c>
      <c r="E13" s="43">
        <f t="shared" si="0"/>
        <v>0.25</v>
      </c>
      <c r="F13" s="4"/>
    </row>
    <row r="14" spans="1:6" x14ac:dyDescent="0.25">
      <c r="A14" s="9">
        <f t="shared" si="1"/>
        <v>4</v>
      </c>
      <c r="B14" s="65" t="s">
        <v>111</v>
      </c>
      <c r="C14" s="65"/>
      <c r="D14" s="11">
        <v>7</v>
      </c>
      <c r="E14" s="43">
        <f t="shared" si="0"/>
        <v>8.7499999999999994E-2</v>
      </c>
    </row>
    <row r="15" spans="1:6" x14ac:dyDescent="0.25">
      <c r="A15" s="9">
        <f t="shared" si="1"/>
        <v>5</v>
      </c>
      <c r="B15" s="65" t="s">
        <v>112</v>
      </c>
      <c r="C15" s="65"/>
      <c r="D15" s="11">
        <v>12</v>
      </c>
      <c r="E15" s="43">
        <f t="shared" si="0"/>
        <v>0.15</v>
      </c>
    </row>
    <row r="16" spans="1:6" ht="23.4" thickBot="1" x14ac:dyDescent="0.3">
      <c r="A16" s="66" t="s">
        <v>13</v>
      </c>
      <c r="B16" s="67"/>
      <c r="C16" s="67"/>
      <c r="D16" s="44">
        <f>SUM(D11:D15)</f>
        <v>80</v>
      </c>
      <c r="E16" s="45">
        <f t="shared" si="0"/>
        <v>1</v>
      </c>
    </row>
    <row r="17" spans="1:5" ht="34.5" customHeight="1" x14ac:dyDescent="0.25"/>
    <row r="18" spans="1:5" ht="33.75" customHeight="1" thickBot="1" x14ac:dyDescent="0.3">
      <c r="A18" s="69" t="s">
        <v>19</v>
      </c>
      <c r="B18" s="69"/>
      <c r="C18" s="69"/>
      <c r="D18" s="69"/>
      <c r="E18" s="69"/>
    </row>
    <row r="19" spans="1:5" s="40" customFormat="1" ht="27.75" customHeight="1" x14ac:dyDescent="0.25">
      <c r="A19" s="49" t="s">
        <v>4</v>
      </c>
      <c r="B19" s="50" t="s">
        <v>3</v>
      </c>
      <c r="C19" s="50" t="s">
        <v>5</v>
      </c>
      <c r="D19" s="50" t="s">
        <v>6</v>
      </c>
      <c r="E19" s="51" t="s">
        <v>12</v>
      </c>
    </row>
    <row r="20" spans="1:5" x14ac:dyDescent="0.25">
      <c r="A20" s="9">
        <v>1</v>
      </c>
      <c r="B20" s="19" t="s">
        <v>35</v>
      </c>
      <c r="C20" s="11"/>
      <c r="D20" s="11"/>
      <c r="E20" s="12"/>
    </row>
    <row r="21" spans="1:5" x14ac:dyDescent="0.25">
      <c r="A21" s="9">
        <f>A20+1</f>
        <v>2</v>
      </c>
      <c r="B21" s="17" t="s">
        <v>33</v>
      </c>
      <c r="C21" s="11"/>
      <c r="D21" s="11"/>
      <c r="E21" s="12"/>
    </row>
    <row r="22" spans="1:5" x14ac:dyDescent="0.25">
      <c r="A22" s="9">
        <f t="shared" ref="A22:A41" si="2">A21+1</f>
        <v>3</v>
      </c>
      <c r="B22" s="17" t="s">
        <v>40</v>
      </c>
      <c r="C22" s="11"/>
      <c r="D22" s="11"/>
      <c r="E22" s="12"/>
    </row>
    <row r="23" spans="1:5" ht="40.799999999999997" x14ac:dyDescent="0.25">
      <c r="A23" s="9">
        <f t="shared" si="2"/>
        <v>4</v>
      </c>
      <c r="B23" s="17" t="s">
        <v>36</v>
      </c>
      <c r="C23" s="11"/>
      <c r="D23" s="11"/>
      <c r="E23" s="12"/>
    </row>
    <row r="24" spans="1:5" x14ac:dyDescent="0.25">
      <c r="A24" s="9">
        <f t="shared" si="2"/>
        <v>5</v>
      </c>
      <c r="B24" s="17" t="s">
        <v>37</v>
      </c>
      <c r="C24" s="11"/>
      <c r="D24" s="11"/>
      <c r="E24" s="12"/>
    </row>
    <row r="25" spans="1:5" x14ac:dyDescent="0.25">
      <c r="A25" s="9">
        <f t="shared" si="2"/>
        <v>6</v>
      </c>
      <c r="B25" s="17" t="s">
        <v>34</v>
      </c>
      <c r="C25" s="11"/>
      <c r="D25" s="11"/>
      <c r="E25" s="12"/>
    </row>
    <row r="26" spans="1:5" x14ac:dyDescent="0.25">
      <c r="A26" s="9">
        <f t="shared" si="2"/>
        <v>7</v>
      </c>
      <c r="B26" s="17" t="s">
        <v>38</v>
      </c>
      <c r="C26" s="11"/>
      <c r="D26" s="11"/>
      <c r="E26" s="12"/>
    </row>
    <row r="27" spans="1:5" ht="40.799999999999997" x14ac:dyDescent="0.25">
      <c r="A27" s="9">
        <f t="shared" si="2"/>
        <v>8</v>
      </c>
      <c r="B27" s="17" t="s">
        <v>41</v>
      </c>
      <c r="C27" s="11"/>
      <c r="D27" s="11"/>
      <c r="E27" s="12"/>
    </row>
    <row r="28" spans="1:5" ht="40.799999999999997" x14ac:dyDescent="0.25">
      <c r="A28" s="9">
        <f t="shared" si="2"/>
        <v>9</v>
      </c>
      <c r="B28" s="17" t="s">
        <v>39</v>
      </c>
      <c r="C28" s="11"/>
      <c r="D28" s="11"/>
      <c r="E28" s="12"/>
    </row>
    <row r="29" spans="1:5" x14ac:dyDescent="0.25">
      <c r="A29" s="9">
        <f t="shared" si="2"/>
        <v>10</v>
      </c>
      <c r="B29" s="17" t="s">
        <v>42</v>
      </c>
      <c r="C29" s="11"/>
      <c r="D29" s="11"/>
      <c r="E29" s="12"/>
    </row>
    <row r="30" spans="1:5" ht="40.799999999999997" x14ac:dyDescent="0.25">
      <c r="A30" s="9">
        <f t="shared" si="2"/>
        <v>11</v>
      </c>
      <c r="B30" s="17" t="s">
        <v>43</v>
      </c>
      <c r="C30" s="11"/>
      <c r="D30" s="11"/>
      <c r="E30" s="12"/>
    </row>
    <row r="31" spans="1:5" ht="40.799999999999997" x14ac:dyDescent="0.25">
      <c r="A31" s="9">
        <f t="shared" si="2"/>
        <v>12</v>
      </c>
      <c r="B31" s="17" t="s">
        <v>44</v>
      </c>
      <c r="C31" s="11"/>
      <c r="D31" s="11"/>
      <c r="E31" s="12"/>
    </row>
    <row r="32" spans="1:5" x14ac:dyDescent="0.25">
      <c r="A32" s="9">
        <f t="shared" si="2"/>
        <v>13</v>
      </c>
      <c r="B32" s="17" t="s">
        <v>45</v>
      </c>
      <c r="C32" s="11"/>
      <c r="D32" s="11"/>
      <c r="E32" s="12"/>
    </row>
    <row r="33" spans="1:5" x14ac:dyDescent="0.25">
      <c r="A33" s="9">
        <f t="shared" si="2"/>
        <v>14</v>
      </c>
      <c r="B33" s="17" t="s">
        <v>46</v>
      </c>
      <c r="C33" s="11"/>
      <c r="D33" s="11"/>
      <c r="E33" s="12"/>
    </row>
    <row r="34" spans="1:5" x14ac:dyDescent="0.25">
      <c r="A34" s="9">
        <f t="shared" si="2"/>
        <v>15</v>
      </c>
      <c r="B34" s="17" t="s">
        <v>47</v>
      </c>
      <c r="C34" s="11"/>
      <c r="D34" s="11"/>
      <c r="E34" s="12"/>
    </row>
    <row r="35" spans="1:5" ht="40.799999999999997" x14ac:dyDescent="0.25">
      <c r="A35" s="9">
        <f t="shared" si="2"/>
        <v>16</v>
      </c>
      <c r="B35" s="17" t="s">
        <v>48</v>
      </c>
      <c r="C35" s="11"/>
      <c r="D35" s="11"/>
      <c r="E35" s="12"/>
    </row>
    <row r="36" spans="1:5" x14ac:dyDescent="0.25">
      <c r="A36" s="9">
        <f t="shared" si="2"/>
        <v>17</v>
      </c>
      <c r="B36" s="17" t="s">
        <v>49</v>
      </c>
      <c r="C36" s="11"/>
      <c r="D36" s="11"/>
      <c r="E36" s="12"/>
    </row>
    <row r="37" spans="1:5" ht="40.799999999999997" x14ac:dyDescent="0.25">
      <c r="A37" s="9">
        <f t="shared" si="2"/>
        <v>18</v>
      </c>
      <c r="B37" s="17" t="s">
        <v>50</v>
      </c>
      <c r="C37" s="11"/>
      <c r="D37" s="11"/>
      <c r="E37" s="12"/>
    </row>
    <row r="38" spans="1:5" x14ac:dyDescent="0.25">
      <c r="A38" s="9">
        <f t="shared" si="2"/>
        <v>19</v>
      </c>
      <c r="B38" s="17" t="s">
        <v>51</v>
      </c>
      <c r="C38" s="11"/>
      <c r="D38" s="11"/>
      <c r="E38" s="12"/>
    </row>
    <row r="39" spans="1:5" x14ac:dyDescent="0.25">
      <c r="A39" s="9">
        <f t="shared" si="2"/>
        <v>20</v>
      </c>
      <c r="B39" s="17" t="s">
        <v>52</v>
      </c>
      <c r="C39" s="11"/>
      <c r="D39" s="11"/>
      <c r="E39" s="12"/>
    </row>
    <row r="40" spans="1:5" x14ac:dyDescent="0.25">
      <c r="A40" s="9">
        <f t="shared" si="2"/>
        <v>21</v>
      </c>
      <c r="B40" s="17" t="s">
        <v>53</v>
      </c>
      <c r="C40" s="11"/>
      <c r="D40" s="11"/>
      <c r="E40" s="12"/>
    </row>
    <row r="41" spans="1:5" ht="23.4" thickBot="1" x14ac:dyDescent="0.3">
      <c r="A41" s="13">
        <f t="shared" si="2"/>
        <v>22</v>
      </c>
      <c r="B41" s="18" t="s">
        <v>54</v>
      </c>
      <c r="C41" s="15"/>
      <c r="D41" s="15"/>
      <c r="E41" s="16"/>
    </row>
    <row r="42" spans="1:5" s="40" customFormat="1" ht="27.75" customHeight="1" thickTop="1" thickBot="1" x14ac:dyDescent="0.3">
      <c r="A42" s="70" t="s">
        <v>7</v>
      </c>
      <c r="B42" s="71"/>
      <c r="C42" s="41">
        <f>SUM(C20:C41)</f>
        <v>0</v>
      </c>
      <c r="D42" s="41">
        <f>SUM(D20:D41)</f>
        <v>0</v>
      </c>
      <c r="E42" s="42">
        <f>SUM(E20:E41)</f>
        <v>0</v>
      </c>
    </row>
    <row r="43" spans="1:5" ht="32.25" customHeight="1" x14ac:dyDescent="0.25"/>
    <row r="44" spans="1:5" ht="33.75" customHeight="1" thickBot="1" x14ac:dyDescent="0.3">
      <c r="A44" s="69" t="s">
        <v>2</v>
      </c>
      <c r="B44" s="69"/>
      <c r="C44" s="69"/>
      <c r="D44" s="69"/>
      <c r="E44" s="69"/>
    </row>
    <row r="45" spans="1:5" s="40" customFormat="1" ht="27.75" customHeight="1" x14ac:dyDescent="0.25">
      <c r="A45" s="49" t="s">
        <v>4</v>
      </c>
      <c r="B45" s="50" t="s">
        <v>3</v>
      </c>
      <c r="C45" s="50" t="s">
        <v>5</v>
      </c>
      <c r="D45" s="50" t="s">
        <v>6</v>
      </c>
      <c r="E45" s="51" t="s">
        <v>12</v>
      </c>
    </row>
    <row r="46" spans="1:5" ht="40.799999999999997" x14ac:dyDescent="0.25">
      <c r="A46" s="9">
        <v>23</v>
      </c>
      <c r="B46" s="19" t="s">
        <v>55</v>
      </c>
      <c r="C46" s="11"/>
      <c r="D46" s="11"/>
      <c r="E46" s="12"/>
    </row>
    <row r="47" spans="1:5" ht="40.799999999999997" x14ac:dyDescent="0.25">
      <c r="A47" s="9">
        <f>A46+1</f>
        <v>24</v>
      </c>
      <c r="B47" s="17" t="s">
        <v>56</v>
      </c>
      <c r="C47" s="11"/>
      <c r="D47" s="11"/>
      <c r="E47" s="12"/>
    </row>
    <row r="48" spans="1:5" ht="40.799999999999997" x14ac:dyDescent="0.25">
      <c r="A48" s="9">
        <f t="shared" ref="A48:A64" si="3">A47+1</f>
        <v>25</v>
      </c>
      <c r="B48" s="17" t="s">
        <v>57</v>
      </c>
      <c r="C48" s="11"/>
      <c r="D48" s="11"/>
      <c r="E48" s="12"/>
    </row>
    <row r="49" spans="1:5" x14ac:dyDescent="0.25">
      <c r="A49" s="9">
        <f t="shared" si="3"/>
        <v>26</v>
      </c>
      <c r="B49" s="17" t="s">
        <v>58</v>
      </c>
      <c r="C49" s="11"/>
      <c r="D49" s="11"/>
      <c r="E49" s="12"/>
    </row>
    <row r="50" spans="1:5" ht="40.799999999999997" x14ac:dyDescent="0.25">
      <c r="A50" s="9">
        <f t="shared" si="3"/>
        <v>27</v>
      </c>
      <c r="B50" s="17" t="s">
        <v>59</v>
      </c>
      <c r="C50" s="11"/>
      <c r="D50" s="11"/>
      <c r="E50" s="12"/>
    </row>
    <row r="51" spans="1:5" x14ac:dyDescent="0.25">
      <c r="A51" s="9">
        <f t="shared" si="3"/>
        <v>28</v>
      </c>
      <c r="B51" s="17" t="s">
        <v>60</v>
      </c>
      <c r="C51" s="11"/>
      <c r="D51" s="11"/>
      <c r="E51" s="12"/>
    </row>
    <row r="52" spans="1:5" x14ac:dyDescent="0.25">
      <c r="A52" s="9">
        <f t="shared" si="3"/>
        <v>29</v>
      </c>
      <c r="B52" s="17" t="s">
        <v>61</v>
      </c>
      <c r="C52" s="11"/>
      <c r="D52" s="11"/>
      <c r="E52" s="12"/>
    </row>
    <row r="53" spans="1:5" x14ac:dyDescent="0.25">
      <c r="A53" s="9">
        <f t="shared" si="3"/>
        <v>30</v>
      </c>
      <c r="B53" s="17" t="s">
        <v>14</v>
      </c>
      <c r="C53" s="11"/>
      <c r="D53" s="11"/>
      <c r="E53" s="12"/>
    </row>
    <row r="54" spans="1:5" ht="40.799999999999997" x14ac:dyDescent="0.25">
      <c r="A54" s="9">
        <f t="shared" si="3"/>
        <v>31</v>
      </c>
      <c r="B54" s="17" t="s">
        <v>62</v>
      </c>
      <c r="C54" s="11"/>
      <c r="D54" s="11"/>
      <c r="E54" s="12"/>
    </row>
    <row r="55" spans="1:5" ht="40.799999999999997" x14ac:dyDescent="0.25">
      <c r="A55" s="9">
        <f t="shared" si="3"/>
        <v>32</v>
      </c>
      <c r="B55" s="17" t="s">
        <v>63</v>
      </c>
      <c r="C55" s="11"/>
      <c r="D55" s="11"/>
      <c r="E55" s="12"/>
    </row>
    <row r="56" spans="1:5" ht="61.2" x14ac:dyDescent="0.25">
      <c r="A56" s="9">
        <f t="shared" si="3"/>
        <v>33</v>
      </c>
      <c r="B56" s="17" t="s">
        <v>64</v>
      </c>
      <c r="C56" s="11"/>
      <c r="D56" s="11"/>
      <c r="E56" s="12"/>
    </row>
    <row r="57" spans="1:5" ht="40.799999999999997" x14ac:dyDescent="0.25">
      <c r="A57" s="9">
        <f t="shared" si="3"/>
        <v>34</v>
      </c>
      <c r="B57" s="17" t="s">
        <v>65</v>
      </c>
      <c r="C57" s="11"/>
      <c r="D57" s="11"/>
      <c r="E57" s="12"/>
    </row>
    <row r="58" spans="1:5" ht="40.799999999999997" x14ac:dyDescent="0.25">
      <c r="A58" s="9">
        <f t="shared" si="3"/>
        <v>35</v>
      </c>
      <c r="B58" s="17" t="s">
        <v>66</v>
      </c>
      <c r="C58" s="11"/>
      <c r="D58" s="11"/>
      <c r="E58" s="12"/>
    </row>
    <row r="59" spans="1:5" x14ac:dyDescent="0.25">
      <c r="A59" s="9">
        <f t="shared" si="3"/>
        <v>36</v>
      </c>
      <c r="B59" s="17" t="s">
        <v>67</v>
      </c>
      <c r="C59" s="11"/>
      <c r="D59" s="11"/>
      <c r="E59" s="12"/>
    </row>
    <row r="60" spans="1:5" x14ac:dyDescent="0.25">
      <c r="A60" s="9">
        <f t="shared" si="3"/>
        <v>37</v>
      </c>
      <c r="B60" s="17" t="s">
        <v>68</v>
      </c>
      <c r="C60" s="11"/>
      <c r="D60" s="11"/>
      <c r="E60" s="12"/>
    </row>
    <row r="61" spans="1:5" x14ac:dyDescent="0.25">
      <c r="A61" s="9">
        <f t="shared" si="3"/>
        <v>38</v>
      </c>
      <c r="B61" s="17" t="s">
        <v>69</v>
      </c>
      <c r="C61" s="11"/>
      <c r="D61" s="11"/>
      <c r="E61" s="12"/>
    </row>
    <row r="62" spans="1:5" x14ac:dyDescent="0.25">
      <c r="A62" s="9">
        <f t="shared" si="3"/>
        <v>39</v>
      </c>
      <c r="B62" s="17" t="s">
        <v>70</v>
      </c>
      <c r="C62" s="11"/>
      <c r="D62" s="11"/>
      <c r="E62" s="12"/>
    </row>
    <row r="63" spans="1:5" x14ac:dyDescent="0.25">
      <c r="A63" s="9">
        <f t="shared" si="3"/>
        <v>40</v>
      </c>
      <c r="B63" s="17" t="s">
        <v>71</v>
      </c>
      <c r="C63" s="11"/>
      <c r="D63" s="11"/>
      <c r="E63" s="12"/>
    </row>
    <row r="64" spans="1:5" ht="41.4" thickBot="1" x14ac:dyDescent="0.3">
      <c r="A64" s="13">
        <f t="shared" si="3"/>
        <v>41</v>
      </c>
      <c r="B64" s="18" t="s">
        <v>72</v>
      </c>
      <c r="C64" s="15"/>
      <c r="D64" s="15"/>
      <c r="E64" s="16"/>
    </row>
    <row r="65" spans="1:5" s="40" customFormat="1" ht="27.75" customHeight="1" thickTop="1" thickBot="1" x14ac:dyDescent="0.3">
      <c r="A65" s="70" t="s">
        <v>24</v>
      </c>
      <c r="B65" s="71" t="s">
        <v>7</v>
      </c>
      <c r="C65" s="41">
        <f>SUM(C46:C64)</f>
        <v>0</v>
      </c>
      <c r="D65" s="41">
        <f>SUM(D46:D64)</f>
        <v>0</v>
      </c>
      <c r="E65" s="42">
        <f>SUM(E46:E64)</f>
        <v>0</v>
      </c>
    </row>
    <row r="66" spans="1:5" ht="29.25" customHeight="1" x14ac:dyDescent="0.25">
      <c r="B66" s="3"/>
    </row>
    <row r="67" spans="1:5" ht="33.75" customHeight="1" thickBot="1" x14ac:dyDescent="0.3">
      <c r="A67" s="69" t="s">
        <v>73</v>
      </c>
      <c r="B67" s="69"/>
      <c r="C67" s="69"/>
      <c r="D67" s="69"/>
      <c r="E67" s="69"/>
    </row>
    <row r="68" spans="1:5" s="40" customFormat="1" ht="27.75" customHeight="1" x14ac:dyDescent="0.25">
      <c r="A68" s="49" t="s">
        <v>4</v>
      </c>
      <c r="B68" s="50" t="s">
        <v>3</v>
      </c>
      <c r="C68" s="50" t="s">
        <v>5</v>
      </c>
      <c r="D68" s="50" t="s">
        <v>6</v>
      </c>
      <c r="E68" s="51" t="s">
        <v>12</v>
      </c>
    </row>
    <row r="69" spans="1:5" x14ac:dyDescent="0.25">
      <c r="A69" s="9">
        <v>42</v>
      </c>
      <c r="B69" s="10" t="s">
        <v>74</v>
      </c>
      <c r="C69" s="11"/>
      <c r="D69" s="11"/>
      <c r="E69" s="12"/>
    </row>
    <row r="70" spans="1:5" x14ac:dyDescent="0.25">
      <c r="A70" s="9">
        <f>A69+1</f>
        <v>43</v>
      </c>
      <c r="B70" s="10" t="s">
        <v>75</v>
      </c>
      <c r="C70" s="11"/>
      <c r="D70" s="11"/>
      <c r="E70" s="12"/>
    </row>
    <row r="71" spans="1:5" ht="40.799999999999997" x14ac:dyDescent="0.25">
      <c r="A71" s="9">
        <f t="shared" ref="A71:A88" si="4">A70+1</f>
        <v>44</v>
      </c>
      <c r="B71" s="10" t="s">
        <v>76</v>
      </c>
      <c r="C71" s="11"/>
      <c r="D71" s="11"/>
      <c r="E71" s="12"/>
    </row>
    <row r="72" spans="1:5" ht="40.799999999999997" x14ac:dyDescent="0.25">
      <c r="A72" s="9">
        <f t="shared" si="4"/>
        <v>45</v>
      </c>
      <c r="B72" s="10" t="s">
        <v>77</v>
      </c>
      <c r="C72" s="11"/>
      <c r="D72" s="11"/>
      <c r="E72" s="12"/>
    </row>
    <row r="73" spans="1:5" ht="40.799999999999997" x14ac:dyDescent="0.25">
      <c r="A73" s="9">
        <f t="shared" si="4"/>
        <v>46</v>
      </c>
      <c r="B73" s="10" t="s">
        <v>78</v>
      </c>
      <c r="C73" s="11"/>
      <c r="D73" s="11"/>
      <c r="E73" s="12"/>
    </row>
    <row r="74" spans="1:5" ht="40.799999999999997" x14ac:dyDescent="0.25">
      <c r="A74" s="9">
        <f t="shared" si="4"/>
        <v>47</v>
      </c>
      <c r="B74" s="10" t="s">
        <v>79</v>
      </c>
      <c r="C74" s="11"/>
      <c r="D74" s="11"/>
      <c r="E74" s="12"/>
    </row>
    <row r="75" spans="1:5" ht="40.799999999999997" x14ac:dyDescent="0.25">
      <c r="A75" s="9">
        <f t="shared" si="4"/>
        <v>48</v>
      </c>
      <c r="B75" s="10" t="s">
        <v>80</v>
      </c>
      <c r="C75" s="11"/>
      <c r="D75" s="11"/>
      <c r="E75" s="12"/>
    </row>
    <row r="76" spans="1:5" ht="40.799999999999997" x14ac:dyDescent="0.25">
      <c r="A76" s="9">
        <f t="shared" si="4"/>
        <v>49</v>
      </c>
      <c r="B76" s="10" t="s">
        <v>81</v>
      </c>
      <c r="C76" s="11"/>
      <c r="D76" s="11"/>
      <c r="E76" s="12"/>
    </row>
    <row r="77" spans="1:5" ht="40.799999999999997" x14ac:dyDescent="0.25">
      <c r="A77" s="9">
        <f t="shared" si="4"/>
        <v>50</v>
      </c>
      <c r="B77" s="10" t="s">
        <v>82</v>
      </c>
      <c r="C77" s="11"/>
      <c r="D77" s="11"/>
      <c r="E77" s="12"/>
    </row>
    <row r="78" spans="1:5" ht="40.799999999999997" x14ac:dyDescent="0.25">
      <c r="A78" s="9">
        <f t="shared" si="4"/>
        <v>51</v>
      </c>
      <c r="B78" s="10" t="s">
        <v>83</v>
      </c>
      <c r="C78" s="11"/>
      <c r="D78" s="11"/>
      <c r="E78" s="12"/>
    </row>
    <row r="79" spans="1:5" x14ac:dyDescent="0.25">
      <c r="A79" s="9">
        <f t="shared" si="4"/>
        <v>52</v>
      </c>
      <c r="B79" s="10" t="s">
        <v>84</v>
      </c>
      <c r="C79" s="11"/>
      <c r="D79" s="11"/>
      <c r="E79" s="12"/>
    </row>
    <row r="80" spans="1:5" ht="40.799999999999997" x14ac:dyDescent="0.25">
      <c r="A80" s="9">
        <f t="shared" si="4"/>
        <v>53</v>
      </c>
      <c r="B80" s="17" t="s">
        <v>85</v>
      </c>
      <c r="C80" s="11"/>
      <c r="D80" s="11"/>
      <c r="E80" s="12"/>
    </row>
    <row r="81" spans="1:5" ht="40.799999999999997" x14ac:dyDescent="0.25">
      <c r="A81" s="9">
        <f t="shared" si="4"/>
        <v>54</v>
      </c>
      <c r="B81" s="10" t="s">
        <v>86</v>
      </c>
      <c r="C81" s="11"/>
      <c r="D81" s="11"/>
      <c r="E81" s="12"/>
    </row>
    <row r="82" spans="1:5" x14ac:dyDescent="0.25">
      <c r="A82" s="9">
        <f t="shared" si="4"/>
        <v>55</v>
      </c>
      <c r="B82" s="10" t="s">
        <v>87</v>
      </c>
      <c r="C82" s="11"/>
      <c r="D82" s="11"/>
      <c r="E82" s="12"/>
    </row>
    <row r="83" spans="1:5" x14ac:dyDescent="0.25">
      <c r="A83" s="9">
        <f t="shared" si="4"/>
        <v>56</v>
      </c>
      <c r="B83" s="10" t="s">
        <v>88</v>
      </c>
      <c r="C83" s="11"/>
      <c r="D83" s="11"/>
      <c r="E83" s="12"/>
    </row>
    <row r="84" spans="1:5" x14ac:dyDescent="0.25">
      <c r="A84" s="9">
        <f t="shared" si="4"/>
        <v>57</v>
      </c>
      <c r="B84" s="17" t="s">
        <v>89</v>
      </c>
      <c r="C84" s="11"/>
      <c r="D84" s="11"/>
      <c r="E84" s="12"/>
    </row>
    <row r="85" spans="1:5" x14ac:dyDescent="0.25">
      <c r="A85" s="9">
        <f t="shared" si="4"/>
        <v>58</v>
      </c>
      <c r="B85" s="10" t="s">
        <v>90</v>
      </c>
      <c r="C85" s="11"/>
      <c r="D85" s="11"/>
      <c r="E85" s="12"/>
    </row>
    <row r="86" spans="1:5" x14ac:dyDescent="0.25">
      <c r="A86" s="9">
        <f t="shared" si="4"/>
        <v>59</v>
      </c>
      <c r="B86" s="17" t="s">
        <v>91</v>
      </c>
      <c r="C86" s="11"/>
      <c r="D86" s="11"/>
      <c r="E86" s="12"/>
    </row>
    <row r="87" spans="1:5" ht="40.799999999999997" x14ac:dyDescent="0.25">
      <c r="A87" s="9">
        <f t="shared" si="4"/>
        <v>60</v>
      </c>
      <c r="B87" s="10" t="s">
        <v>92</v>
      </c>
      <c r="C87" s="11"/>
      <c r="D87" s="11"/>
      <c r="E87" s="12"/>
    </row>
    <row r="88" spans="1:5" ht="23.4" thickBot="1" x14ac:dyDescent="0.3">
      <c r="A88" s="13">
        <f t="shared" si="4"/>
        <v>61</v>
      </c>
      <c r="B88" s="18" t="s">
        <v>93</v>
      </c>
      <c r="C88" s="15"/>
      <c r="D88" s="15"/>
      <c r="E88" s="16"/>
    </row>
    <row r="89" spans="1:5" s="40" customFormat="1" ht="27.75" customHeight="1" thickTop="1" thickBot="1" x14ac:dyDescent="0.3">
      <c r="A89" s="70" t="s">
        <v>24</v>
      </c>
      <c r="B89" s="71" t="s">
        <v>7</v>
      </c>
      <c r="C89" s="41">
        <f>SUM(C69:C88)</f>
        <v>0</v>
      </c>
      <c r="D89" s="41">
        <f>SUM(D69:D88)</f>
        <v>0</v>
      </c>
      <c r="E89" s="42">
        <f>SUM(E69:E88)</f>
        <v>0</v>
      </c>
    </row>
    <row r="90" spans="1:5" ht="38.25" customHeight="1" x14ac:dyDescent="0.25"/>
    <row r="91" spans="1:5" ht="34.5" customHeight="1" thickBot="1" x14ac:dyDescent="0.3">
      <c r="A91" s="69" t="s">
        <v>109</v>
      </c>
      <c r="B91" s="69"/>
      <c r="C91" s="69"/>
      <c r="D91" s="69"/>
      <c r="E91" s="69"/>
    </row>
    <row r="92" spans="1:5" s="40" customFormat="1" ht="27.75" customHeight="1" x14ac:dyDescent="0.25">
      <c r="A92" s="49" t="s">
        <v>4</v>
      </c>
      <c r="B92" s="50" t="s">
        <v>3</v>
      </c>
      <c r="C92" s="50" t="s">
        <v>5</v>
      </c>
      <c r="D92" s="50" t="s">
        <v>6</v>
      </c>
      <c r="E92" s="51" t="s">
        <v>12</v>
      </c>
    </row>
    <row r="93" spans="1:5" x14ac:dyDescent="0.25">
      <c r="A93" s="9">
        <v>62</v>
      </c>
      <c r="B93" s="10" t="s">
        <v>94</v>
      </c>
      <c r="C93" s="11"/>
      <c r="D93" s="11"/>
      <c r="E93" s="12"/>
    </row>
    <row r="94" spans="1:5" ht="40.799999999999997" x14ac:dyDescent="0.25">
      <c r="A94" s="9">
        <f>A93+1</f>
        <v>63</v>
      </c>
      <c r="B94" s="10" t="s">
        <v>95</v>
      </c>
      <c r="C94" s="11"/>
      <c r="D94" s="11"/>
      <c r="E94" s="12"/>
    </row>
    <row r="95" spans="1:5" ht="40.799999999999997" x14ac:dyDescent="0.25">
      <c r="A95" s="9">
        <f t="shared" ref="A95:A99" si="5">A94+1</f>
        <v>64</v>
      </c>
      <c r="B95" s="10" t="s">
        <v>0</v>
      </c>
      <c r="C95" s="11"/>
      <c r="D95" s="11"/>
      <c r="E95" s="12"/>
    </row>
    <row r="96" spans="1:5" ht="61.2" x14ac:dyDescent="0.25">
      <c r="A96" s="9">
        <f t="shared" si="5"/>
        <v>65</v>
      </c>
      <c r="B96" s="10" t="s">
        <v>96</v>
      </c>
      <c r="C96" s="11"/>
      <c r="D96" s="11"/>
      <c r="E96" s="12"/>
    </row>
    <row r="97" spans="1:5" ht="61.2" x14ac:dyDescent="0.25">
      <c r="A97" s="9">
        <f t="shared" si="5"/>
        <v>66</v>
      </c>
      <c r="B97" s="10" t="s">
        <v>97</v>
      </c>
      <c r="C97" s="11"/>
      <c r="D97" s="11"/>
      <c r="E97" s="12"/>
    </row>
    <row r="98" spans="1:5" ht="61.2" x14ac:dyDescent="0.25">
      <c r="A98" s="9">
        <f t="shared" si="5"/>
        <v>67</v>
      </c>
      <c r="B98" s="10" t="s">
        <v>98</v>
      </c>
      <c r="C98" s="11"/>
      <c r="D98" s="11"/>
      <c r="E98" s="12"/>
    </row>
    <row r="99" spans="1:5" ht="41.4" thickBot="1" x14ac:dyDescent="0.3">
      <c r="A99" s="13">
        <f t="shared" si="5"/>
        <v>68</v>
      </c>
      <c r="B99" s="14" t="s">
        <v>29</v>
      </c>
      <c r="C99" s="15"/>
      <c r="D99" s="15"/>
      <c r="E99" s="16"/>
    </row>
    <row r="100" spans="1:5" s="40" customFormat="1" ht="27.75" customHeight="1" thickTop="1" thickBot="1" x14ac:dyDescent="0.3">
      <c r="A100" s="70" t="s">
        <v>24</v>
      </c>
      <c r="B100" s="71" t="s">
        <v>7</v>
      </c>
      <c r="C100" s="41">
        <f>SUM(C93:C99)</f>
        <v>0</v>
      </c>
      <c r="D100" s="41">
        <f>SUM(D93:D99)</f>
        <v>0</v>
      </c>
      <c r="E100" s="42">
        <f>SUM(E93:E99)</f>
        <v>0</v>
      </c>
    </row>
    <row r="101" spans="1:5" ht="45" customHeight="1" x14ac:dyDescent="0.25"/>
    <row r="102" spans="1:5" ht="34.5" customHeight="1" thickBot="1" x14ac:dyDescent="0.3">
      <c r="A102" s="69" t="s">
        <v>108</v>
      </c>
      <c r="B102" s="69"/>
      <c r="C102" s="69"/>
      <c r="D102" s="69"/>
      <c r="E102" s="69"/>
    </row>
    <row r="103" spans="1:5" s="40" customFormat="1" ht="27.75" customHeight="1" x14ac:dyDescent="0.25">
      <c r="A103" s="49" t="s">
        <v>4</v>
      </c>
      <c r="B103" s="50" t="s">
        <v>3</v>
      </c>
      <c r="C103" s="50" t="s">
        <v>5</v>
      </c>
      <c r="D103" s="50" t="s">
        <v>6</v>
      </c>
      <c r="E103" s="51" t="s">
        <v>12</v>
      </c>
    </row>
    <row r="104" spans="1:5" ht="40.799999999999997" x14ac:dyDescent="0.25">
      <c r="A104" s="9">
        <v>69</v>
      </c>
      <c r="B104" s="10" t="s">
        <v>16</v>
      </c>
      <c r="C104" s="11"/>
      <c r="D104" s="11"/>
      <c r="E104" s="12"/>
    </row>
    <row r="105" spans="1:5" ht="40.799999999999997" x14ac:dyDescent="0.25">
      <c r="A105" s="9">
        <f>A104+1</f>
        <v>70</v>
      </c>
      <c r="B105" s="10" t="s">
        <v>99</v>
      </c>
      <c r="C105" s="11"/>
      <c r="D105" s="11"/>
      <c r="E105" s="12"/>
    </row>
    <row r="106" spans="1:5" x14ac:dyDescent="0.25">
      <c r="A106" s="9">
        <f t="shared" ref="A106:A115" si="6">A105+1</f>
        <v>71</v>
      </c>
      <c r="B106" s="10" t="s">
        <v>100</v>
      </c>
      <c r="C106" s="11"/>
      <c r="D106" s="11"/>
      <c r="E106" s="12"/>
    </row>
    <row r="107" spans="1:5" ht="40.799999999999997" x14ac:dyDescent="0.25">
      <c r="A107" s="9">
        <f t="shared" si="6"/>
        <v>72</v>
      </c>
      <c r="B107" s="10" t="s">
        <v>15</v>
      </c>
      <c r="C107" s="11"/>
      <c r="D107" s="11"/>
      <c r="E107" s="12"/>
    </row>
    <row r="108" spans="1:5" ht="40.799999999999997" x14ac:dyDescent="0.25">
      <c r="A108" s="9">
        <f t="shared" si="6"/>
        <v>73</v>
      </c>
      <c r="B108" s="10" t="s">
        <v>1</v>
      </c>
      <c r="C108" s="11"/>
      <c r="D108" s="11"/>
      <c r="E108" s="12"/>
    </row>
    <row r="109" spans="1:5" ht="40.799999999999997" x14ac:dyDescent="0.25">
      <c r="A109" s="9">
        <f t="shared" si="6"/>
        <v>74</v>
      </c>
      <c r="B109" s="10" t="s">
        <v>101</v>
      </c>
      <c r="C109" s="11"/>
      <c r="D109" s="11"/>
      <c r="E109" s="12"/>
    </row>
    <row r="110" spans="1:5" ht="40.799999999999997" x14ac:dyDescent="0.25">
      <c r="A110" s="9">
        <f t="shared" si="6"/>
        <v>75</v>
      </c>
      <c r="B110" s="10" t="s">
        <v>102</v>
      </c>
      <c r="C110" s="11"/>
      <c r="D110" s="11"/>
      <c r="E110" s="12"/>
    </row>
    <row r="111" spans="1:5" ht="40.799999999999997" x14ac:dyDescent="0.25">
      <c r="A111" s="9">
        <f t="shared" si="6"/>
        <v>76</v>
      </c>
      <c r="B111" s="10" t="s">
        <v>103</v>
      </c>
      <c r="C111" s="11"/>
      <c r="D111" s="11"/>
      <c r="E111" s="12"/>
    </row>
    <row r="112" spans="1:5" ht="40.799999999999997" x14ac:dyDescent="0.25">
      <c r="A112" s="9">
        <f t="shared" si="6"/>
        <v>77</v>
      </c>
      <c r="B112" s="10" t="s">
        <v>104</v>
      </c>
      <c r="C112" s="11"/>
      <c r="D112" s="11"/>
      <c r="E112" s="12"/>
    </row>
    <row r="113" spans="1:5" ht="67.5" customHeight="1" x14ac:dyDescent="0.25">
      <c r="A113" s="9">
        <f t="shared" si="6"/>
        <v>78</v>
      </c>
      <c r="B113" s="10" t="s">
        <v>105</v>
      </c>
      <c r="C113" s="11"/>
      <c r="D113" s="11"/>
      <c r="E113" s="12"/>
    </row>
    <row r="114" spans="1:5" ht="61.2" x14ac:dyDescent="0.25">
      <c r="A114" s="9">
        <f t="shared" si="6"/>
        <v>79</v>
      </c>
      <c r="B114" s="10" t="s">
        <v>106</v>
      </c>
      <c r="C114" s="11"/>
      <c r="D114" s="11"/>
      <c r="E114" s="12"/>
    </row>
    <row r="115" spans="1:5" ht="41.4" thickBot="1" x14ac:dyDescent="0.3">
      <c r="A115" s="13">
        <f t="shared" si="6"/>
        <v>80</v>
      </c>
      <c r="B115" s="14" t="s">
        <v>107</v>
      </c>
      <c r="C115" s="15"/>
      <c r="D115" s="15"/>
      <c r="E115" s="16"/>
    </row>
    <row r="116" spans="1:5" s="40" customFormat="1" ht="27.75" customHeight="1" thickTop="1" thickBot="1" x14ac:dyDescent="0.3">
      <c r="A116" s="70" t="s">
        <v>24</v>
      </c>
      <c r="B116" s="71" t="s">
        <v>7</v>
      </c>
      <c r="C116" s="41">
        <f>SUM(C104:C115)</f>
        <v>0</v>
      </c>
      <c r="D116" s="41">
        <f>SUM(D104:D115)</f>
        <v>0</v>
      </c>
      <c r="E116" s="42">
        <f t="shared" ref="E116" si="7">SUM(E104:E115)</f>
        <v>0</v>
      </c>
    </row>
  </sheetData>
  <mergeCells count="23">
    <mergeCell ref="A91:E91"/>
    <mergeCell ref="A44:E44"/>
    <mergeCell ref="A102:E102"/>
    <mergeCell ref="A116:B116"/>
    <mergeCell ref="A1:E1"/>
    <mergeCell ref="A3:E3"/>
    <mergeCell ref="A4:E4"/>
    <mergeCell ref="A2:E2"/>
    <mergeCell ref="A6:E6"/>
    <mergeCell ref="A8:E8"/>
    <mergeCell ref="A67:E67"/>
    <mergeCell ref="A18:E18"/>
    <mergeCell ref="A65:B65"/>
    <mergeCell ref="A89:B89"/>
    <mergeCell ref="A100:B100"/>
    <mergeCell ref="A42:B42"/>
    <mergeCell ref="B15:C15"/>
    <mergeCell ref="A16:C16"/>
    <mergeCell ref="B10:C10"/>
    <mergeCell ref="B11:C11"/>
    <mergeCell ref="B12:C12"/>
    <mergeCell ref="B13:C13"/>
    <mergeCell ref="B14:C14"/>
  </mergeCells>
  <phoneticPr fontId="2" type="noConversion"/>
  <dataValidations count="2">
    <dataValidation errorStyle="warning" allowBlank="1" errorTitle="Opción" error="Selección no valida" promptTitle="Opción" prompt="Seleccione la Opción " sqref="D11:E16" xr:uid="{00000000-0002-0000-0100-000000000000}"/>
    <dataValidation type="list" allowBlank="1" showInputMessage="1" showErrorMessage="1" sqref="C93:E99 C104:E115 C20:E41 C46:E64 C69:E88" xr:uid="{00000000-0002-0000-0100-000001000000}">
      <formula1>$F$11:$F$12</formula1>
    </dataValidation>
  </dataValidations>
  <printOptions horizontalCentered="1"/>
  <pageMargins left="0.7" right="0.7" top="0.75" bottom="0.75" header="0.3" footer="0.3"/>
  <pageSetup scale="5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Resumen</vt:lpstr>
      <vt:lpstr>Formulario</vt:lpstr>
      <vt:lpstr>Formulario!Área_de_impresión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Garces</dc:creator>
  <cp:lastModifiedBy>MARIANA  NAVARRO</cp:lastModifiedBy>
  <cp:lastPrinted>2022-08-08T07:04:57Z</cp:lastPrinted>
  <dcterms:created xsi:type="dcterms:W3CDTF">2006-06-14T09:30:08Z</dcterms:created>
  <dcterms:modified xsi:type="dcterms:W3CDTF">2024-03-13T18:24:23Z</dcterms:modified>
</cp:coreProperties>
</file>