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 Gestión -\• Categorización\"/>
    </mc:Choice>
  </mc:AlternateContent>
  <xr:revisionPtr revIDLastSave="0" documentId="13_ncr:1_{7B1C362B-DF31-4CE3-BC13-E7C16D7BED5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Resumen" sheetId="2" r:id="rId1"/>
    <sheet name="Formulario" sheetId="1" r:id="rId2"/>
  </sheets>
  <definedNames>
    <definedName name="_xlnm.Print_Area" localSheetId="1">Formulario!$A$1:$E$83</definedName>
    <definedName name="op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B11" i="2"/>
  <c r="B12" i="2"/>
  <c r="B13" i="2"/>
  <c r="B14" i="2"/>
  <c r="A10" i="2"/>
  <c r="A11" i="2"/>
  <c r="A13" i="2"/>
  <c r="A14" i="2"/>
  <c r="E15" i="2"/>
  <c r="D15" i="2"/>
  <c r="C15" i="2"/>
  <c r="C14" i="2"/>
  <c r="D14" i="2"/>
  <c r="E14" i="2"/>
  <c r="C13" i="2"/>
  <c r="D13" i="2"/>
  <c r="E13" i="2"/>
  <c r="C12" i="2"/>
  <c r="D12" i="2"/>
  <c r="E12" i="2"/>
  <c r="C11" i="2"/>
  <c r="D11" i="2"/>
  <c r="E11" i="2"/>
  <c r="C10" i="2"/>
  <c r="D10" i="2"/>
  <c r="E10" i="2"/>
  <c r="D81" i="1"/>
  <c r="E81" i="1"/>
  <c r="C81" i="1"/>
  <c r="E67" i="1"/>
  <c r="D67" i="1"/>
  <c r="C67" i="1"/>
  <c r="D58" i="1"/>
  <c r="E58" i="1"/>
  <c r="C58" i="1"/>
  <c r="E48" i="1"/>
  <c r="D48" i="1"/>
  <c r="C48" i="1"/>
  <c r="E31" i="1"/>
  <c r="D31" i="1"/>
  <c r="C31" i="1"/>
  <c r="A72" i="1"/>
  <c r="A73" i="1" s="1"/>
  <c r="A74" i="1" s="1"/>
  <c r="A75" i="1" s="1"/>
  <c r="A76" i="1" s="1"/>
  <c r="A77" i="1" s="1"/>
  <c r="A78" i="1" s="1"/>
  <c r="A79" i="1" s="1"/>
  <c r="A80" i="1" s="1"/>
  <c r="A63" i="1"/>
  <c r="A64" i="1" s="1"/>
  <c r="A65" i="1" s="1"/>
  <c r="A66" i="1" s="1"/>
  <c r="A53" i="1"/>
  <c r="A54" i="1" s="1"/>
  <c r="A55" i="1" s="1"/>
  <c r="A56" i="1" s="1"/>
  <c r="A57" i="1" s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36" i="1"/>
  <c r="A21" i="1"/>
  <c r="A22" i="1" s="1"/>
  <c r="A23" i="1" s="1"/>
  <c r="A24" i="1" s="1"/>
  <c r="A25" i="1" s="1"/>
  <c r="A26" i="1" s="1"/>
  <c r="A27" i="1" s="1"/>
  <c r="A28" i="1" s="1"/>
  <c r="A29" i="1" s="1"/>
  <c r="A30" i="1" s="1"/>
  <c r="B15" i="2" l="1"/>
  <c r="D16" i="1"/>
  <c r="E13" i="1" s="1"/>
  <c r="E11" i="1" l="1"/>
  <c r="E14" i="1"/>
  <c r="E15" i="1"/>
  <c r="E16" i="1"/>
  <c r="B17" i="2" l="1"/>
</calcChain>
</file>

<file path=xl/sharedStrings.xml><?xml version="1.0" encoding="utf-8"?>
<sst xmlns="http://schemas.openxmlformats.org/spreadsheetml/2006/main" count="109" uniqueCount="81">
  <si>
    <t xml:space="preserve">La empresa proporciona  entrenamiento periódico para reforzar la importancia del servicio al cliente.  </t>
  </si>
  <si>
    <t xml:space="preserve">Requerimiento </t>
  </si>
  <si>
    <t>#</t>
  </si>
  <si>
    <t>Si</t>
  </si>
  <si>
    <t>No</t>
  </si>
  <si>
    <t>Total</t>
  </si>
  <si>
    <t>NA</t>
  </si>
  <si>
    <t xml:space="preserve">Total </t>
  </si>
  <si>
    <t>La empresa dispone de un sistema de medición de la satisfacción del cliente.</t>
  </si>
  <si>
    <t>Las boletas o formularios relacionados con el servicio al cliente  se llevan en un archivo  debidamente foliado.</t>
  </si>
  <si>
    <t>Tiene el Permiso de Funcionamiento vigente.</t>
  </si>
  <si>
    <t xml:space="preserve">La Patente Municipal se encuentra vigente.                                                 </t>
  </si>
  <si>
    <t>Tiene Seguro de Responsabilidad Civil y gastos médicos.</t>
  </si>
  <si>
    <t>Puntaje</t>
  </si>
  <si>
    <t>%</t>
  </si>
  <si>
    <t>El personal de servicio se encuentra identificado con gafete o carnet visible, que incluye el logo de la empresa.</t>
  </si>
  <si>
    <t>Se han establecido mecanismos de seguimiento y responsables de la medición de las encuestas al cliente.</t>
  </si>
  <si>
    <t>El equipo y las instalaciones funcionan correctamente.</t>
  </si>
  <si>
    <t>Se dispone de información y protocolos  para contactar servicios de emergencia y médicos.</t>
  </si>
  <si>
    <t>Se requiere de un 80% para calificar o mantener la Declaratoria Turística</t>
  </si>
  <si>
    <t>Nombre de la Empresa:</t>
  </si>
  <si>
    <t>Fecha de la Visita:</t>
  </si>
  <si>
    <t>DIMENSIÓN</t>
  </si>
  <si>
    <t>Total Requerimiento</t>
  </si>
  <si>
    <t>Cumplimiento</t>
  </si>
  <si>
    <t>No Cumplimiento</t>
  </si>
  <si>
    <t>Elaborado por:</t>
  </si>
  <si>
    <t>Capítulo I: De la Organización</t>
  </si>
  <si>
    <t>Capítulo II: De la Operación y Planta Física</t>
  </si>
  <si>
    <t>CAPÍTULO I: DE LA ORGANIZACIÓN</t>
  </si>
  <si>
    <t>INSTITUTO COSTARRICENSE DE TURISMO</t>
  </si>
  <si>
    <t>DIRECCIÓN DE GESTIÓN TURÍSTICA</t>
  </si>
  <si>
    <t>SISTEMA DE CALIDAD TURÍSTICA DE COSTA RICA</t>
  </si>
  <si>
    <t>CAPÍTULO II: DE LA OPERACIÓN Y LA PLANTA FÍSICA</t>
  </si>
  <si>
    <t>Calificación para Agencias Navieras Turísticas</t>
  </si>
  <si>
    <t>Capítulo IV: Variables Ambientales</t>
  </si>
  <si>
    <t>Capítulo V: Servicio al Cliente</t>
  </si>
  <si>
    <t>La Agencia Naviera tiene contrato con la o las Líneas de Cruceros para su representación en el país.</t>
  </si>
  <si>
    <t>La Agencia Naviera está inscrita ante el MOPT.</t>
  </si>
  <si>
    <t>La Agencia Naviera está inscrita ante Migración y  Extranjería.</t>
  </si>
  <si>
    <t>La  Agencia Naviera está inscrita ante las Autoridades Portuarias  respectivas.</t>
  </si>
  <si>
    <t>Se dispone de un Protocolo para la recepción, atención y partida de los buques de  cruceros.</t>
  </si>
  <si>
    <t>La agencia cuenta con material informativo sobre las políticas de manejo de desechos establecidos por  SENASA  y las comparte con  las líneas de cruceros.</t>
  </si>
  <si>
    <t>Tiene la agencia  naviera un Reglamento Interno de Operación para el desarrollo de sus actividades.</t>
  </si>
  <si>
    <t>Cuenta  con oficina de atención al público.</t>
  </si>
  <si>
    <t>El personal de oficinas se encuentra uniformado.</t>
  </si>
  <si>
    <t>Se cuenta con instructivos de información sobre el Tema de Seguridad.</t>
  </si>
  <si>
    <t>La oficina se encuentra rotulada con el nombre comercial de la Agencia Naviera.</t>
  </si>
  <si>
    <t>Se identifican las diferentes áreas de servicio al cliente.</t>
  </si>
  <si>
    <t>Dentro de la  oficina se  dispone de un área para el desarrollo de la atención de las líneas de cruceros.</t>
  </si>
  <si>
    <t>Se dispone de sanitarios para uso de los clientes.</t>
  </si>
  <si>
    <t>Los sanitarios se encuentran en buen estado de mantenimiento y limpieza.</t>
  </si>
  <si>
    <t>La decoración y ambientación es acorde a la actividad que se desarrolla.</t>
  </si>
  <si>
    <t>Las instalaciones se encuentran en buen estado de mantenimiento y limpieza</t>
  </si>
  <si>
    <t>Los vehículos utilizados se encuentran debidamente rotulados con el nombre comercial de la Agencia Naviera.</t>
  </si>
  <si>
    <t>CAPÍTULO III: RESERVAS Y SERVICIOS</t>
  </si>
  <si>
    <t>Posee un procedimiento documentado para las reservas de los buques para el arribo en los puertos.</t>
  </si>
  <si>
    <t>Cuenta con mecanismos para las reservas ante las Autoridades Portuarias.</t>
  </si>
  <si>
    <t xml:space="preserve">La Agencia Naviera tiene un procedimiento para la cancelación de las reservaciones de parte de buques cruceros. </t>
  </si>
  <si>
    <t>Dispone con un protocolo para cuando las líneas de cruceros solicitan servicios y los mismos no son accesibles en los puertos nacionales.</t>
  </si>
  <si>
    <t>Cuenta con información sobre los  sistemas de pagos que puede aplicar a las líneas de cruceros (Pre pago, anticipos).</t>
  </si>
  <si>
    <t>Se establecen los procedimientos para la aplicación de penalidades y cargos por conceptos de servicios a las líneas de cruceros.</t>
  </si>
  <si>
    <t xml:space="preserve">CAPÍTULO IV: VARIABLES AMBIENTALES </t>
  </si>
  <si>
    <t>La Agencia Naviera planifica, implementa y pone en funcionamiento una política ambiental apoyada por la Junta Directiva y conocida por el personal.</t>
  </si>
  <si>
    <t>La Agencia Naviera tiene mecanismos de seguimiento y medición de las operaciones y actividades que puedan tener impacto significativo en el ambiente.</t>
  </si>
  <si>
    <t>La  Agencia Naviera  demuestra  que  dispone  procedimientos para el manejo de desechos en sus oficinas centrales.</t>
  </si>
  <si>
    <t>La Agencia Naviera  establece, documenta, implanta, mantiene y mejora continuamente un sistema de gestión ambiental.</t>
  </si>
  <si>
    <t xml:space="preserve">CAPÍTULO V: SERVICIO AL CLIENTE </t>
  </si>
  <si>
    <t>La Junta Directiva de la Agencia Naviera consigna recursos suficientes para dar mantenimiento o seguimiento al tema el Servicio al Cliente.</t>
  </si>
  <si>
    <t>La empresa tiene un procedimiento escrito  para tratar las quejas de las líneas de cruceros.</t>
  </si>
  <si>
    <t>RESUMEN DE CATEGORIZACIÓN AGENCIAS NAVIERAS TURÍSTICAS</t>
  </si>
  <si>
    <r>
      <t xml:space="preserve">Nombre de la empresa: </t>
    </r>
    <r>
      <rPr>
        <b/>
        <u/>
        <sz val="18"/>
        <rFont val="Arial"/>
        <family val="2"/>
      </rPr>
      <t xml:space="preserve">                                                      .</t>
    </r>
  </si>
  <si>
    <t>X</t>
  </si>
  <si>
    <t>Capítulo III: Reservas y Servicios</t>
  </si>
  <si>
    <t>Capítulo III: Reservas y servicios</t>
  </si>
  <si>
    <t>Cumplimiento Global:</t>
  </si>
  <si>
    <t>La Agencia Naviera  demuestra  que está interesada en implementar medidas para reducir su impacto con el medio ambiente (uso de productos biodegradables, etc).</t>
  </si>
  <si>
    <t>La declaración de Misión de la Organización menciona el servicio al cliente.</t>
  </si>
  <si>
    <t>La empresa demuestra que tiene una política escrita de servicio al cliente.</t>
  </si>
  <si>
    <t>El servicio al cliente está incluido en el  programa de inducción.</t>
  </si>
  <si>
    <t>La empresa demuestra cambios a partir de la medición del servicio al cliente.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</si>
</sst>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u/>
      <sz val="18"/>
      <name val="Arial"/>
      <family val="2"/>
    </font>
    <font>
      <sz val="18"/>
      <color theme="0" tint="-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9" fontId="7" fillId="0" borderId="19" xfId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9" fontId="7" fillId="0" borderId="20" xfId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9" fontId="7" fillId="0" borderId="21" xfId="1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9" fontId="7" fillId="2" borderId="22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36" xfId="0" applyFont="1" applyBorder="1" applyAlignment="1">
      <alignment horizontal="justify" vertical="center"/>
    </xf>
    <xf numFmtId="0" fontId="13" fillId="0" borderId="3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justify" vertical="center"/>
    </xf>
    <xf numFmtId="0" fontId="13" fillId="0" borderId="3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1" xfId="0" applyFont="1" applyBorder="1" applyAlignment="1">
      <alignment horizontal="justify" vertical="center" wrapText="1"/>
    </xf>
    <xf numFmtId="0" fontId="13" fillId="0" borderId="32" xfId="0" applyFont="1" applyBorder="1" applyAlignment="1">
      <alignment horizontal="justify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6" xfId="0" applyFont="1" applyBorder="1" applyAlignment="1">
      <alignment horizontal="justify" vertical="center" wrapText="1"/>
    </xf>
    <xf numFmtId="0" fontId="13" fillId="0" borderId="32" xfId="0" applyFont="1" applyBorder="1" applyAlignment="1">
      <alignment horizontal="justify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8" xfId="0" applyFont="1" applyBorder="1" applyAlignment="1">
      <alignment horizontal="justify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40" xfId="0" applyFont="1" applyBorder="1" applyAlignment="1">
      <alignment horizontal="left" vertical="center" indent="1"/>
    </xf>
    <xf numFmtId="0" fontId="3" fillId="6" borderId="2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9" fontId="5" fillId="6" borderId="3" xfId="1" applyFont="1" applyFill="1" applyBorder="1" applyAlignment="1">
      <alignment horizontal="center" vertical="center"/>
    </xf>
    <xf numFmtId="9" fontId="5" fillId="6" borderId="4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indent="3"/>
    </xf>
    <xf numFmtId="0" fontId="7" fillId="0" borderId="7" xfId="0" applyFont="1" applyBorder="1" applyAlignment="1">
      <alignment horizontal="left" vertical="center" indent="3"/>
    </xf>
    <xf numFmtId="0" fontId="7" fillId="0" borderId="8" xfId="0" applyFont="1" applyBorder="1" applyAlignment="1">
      <alignment horizontal="left" vertical="center" indent="3"/>
    </xf>
    <xf numFmtId="0" fontId="7" fillId="0" borderId="9" xfId="0" applyFont="1" applyBorder="1" applyAlignment="1">
      <alignment horizontal="left" vertical="center" indent="3"/>
    </xf>
    <xf numFmtId="0" fontId="11" fillId="2" borderId="11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indent="3"/>
    </xf>
    <xf numFmtId="0" fontId="7" fillId="0" borderId="13" xfId="0" applyFont="1" applyBorder="1" applyAlignment="1">
      <alignment horizontal="left" vertical="center" indent="3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33CC33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4</xdr:col>
      <xdr:colOff>1295400</xdr:colOff>
      <xdr:row>0</xdr:row>
      <xdr:rowOff>1108454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9010650" cy="994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76638</xdr:colOff>
      <xdr:row>0</xdr:row>
      <xdr:rowOff>142328</xdr:rowOff>
    </xdr:from>
    <xdr:to>
      <xdr:col>4</xdr:col>
      <xdr:colOff>1045021</xdr:colOff>
      <xdr:row>0</xdr:row>
      <xdr:rowOff>1335690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38" y="142328"/>
          <a:ext cx="10816200" cy="1193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E27"/>
  <sheetViews>
    <sheetView showGridLines="0" topLeftCell="A4" workbookViewId="0">
      <selection activeCell="B10" sqref="B10:B14"/>
    </sheetView>
  </sheetViews>
  <sheetFormatPr baseColWidth="10" defaultRowHeight="12.5" x14ac:dyDescent="0.25"/>
  <cols>
    <col min="1" max="1" width="51.81640625" customWidth="1"/>
    <col min="2" max="2" width="24" customWidth="1"/>
    <col min="3" max="5" width="20.7265625" customWidth="1"/>
    <col min="6" max="256" width="9.1796875" customWidth="1"/>
  </cols>
  <sheetData>
    <row r="1" spans="1:5" ht="95.25" customHeight="1" thickBot="1" x14ac:dyDescent="0.3">
      <c r="A1" s="73"/>
      <c r="B1" s="73"/>
      <c r="C1" s="73"/>
      <c r="D1" s="73"/>
      <c r="E1" s="73"/>
    </row>
    <row r="2" spans="1:5" ht="28.5" customHeight="1" thickBot="1" x14ac:dyDescent="0.3">
      <c r="A2" s="74" t="s">
        <v>70</v>
      </c>
      <c r="B2" s="75"/>
      <c r="C2" s="75"/>
      <c r="D2" s="75"/>
      <c r="E2" s="76"/>
    </row>
    <row r="3" spans="1:5" ht="22.5" customHeight="1" thickBot="1" x14ac:dyDescent="0.3"/>
    <row r="4" spans="1:5" ht="24" customHeight="1" thickBot="1" x14ac:dyDescent="0.3">
      <c r="A4" s="71" t="s">
        <v>20</v>
      </c>
      <c r="B4" s="77"/>
      <c r="C4" s="77"/>
      <c r="D4" s="77"/>
      <c r="E4" s="78"/>
    </row>
    <row r="5" spans="1:5" ht="17.25" customHeight="1" thickBot="1" x14ac:dyDescent="0.3"/>
    <row r="6" spans="1:5" ht="24" customHeight="1" thickBot="1" x14ac:dyDescent="0.3">
      <c r="A6" s="71" t="s">
        <v>21</v>
      </c>
      <c r="B6" s="77"/>
      <c r="C6" s="77"/>
      <c r="D6" s="77"/>
      <c r="E6" s="78"/>
    </row>
    <row r="7" spans="1:5" ht="16.5" x14ac:dyDescent="0.25">
      <c r="A7" s="1"/>
      <c r="B7" s="1"/>
      <c r="C7" s="1"/>
      <c r="D7" s="1"/>
      <c r="E7" s="1"/>
    </row>
    <row r="8" spans="1:5" ht="16" thickBot="1" x14ac:dyDescent="0.3">
      <c r="A8" s="2"/>
      <c r="B8" s="2"/>
      <c r="C8" s="2"/>
      <c r="D8" s="2"/>
      <c r="E8" s="2"/>
    </row>
    <row r="9" spans="1:5" ht="21" customHeight="1" thickBot="1" x14ac:dyDescent="0.3">
      <c r="A9" s="65" t="s">
        <v>22</v>
      </c>
      <c r="B9" s="66" t="s">
        <v>23</v>
      </c>
      <c r="C9" s="66" t="s">
        <v>24</v>
      </c>
      <c r="D9" s="66" t="s">
        <v>25</v>
      </c>
      <c r="E9" s="67" t="s">
        <v>6</v>
      </c>
    </row>
    <row r="10" spans="1:5" ht="21" customHeight="1" x14ac:dyDescent="0.25">
      <c r="A10" s="68" t="str">
        <f>Formulario!B11</f>
        <v>Capítulo I: De la Organización</v>
      </c>
      <c r="B10" s="64">
        <f>Formulario!D11</f>
        <v>11</v>
      </c>
      <c r="C10" s="46">
        <f>Formulario!C31</f>
        <v>0</v>
      </c>
      <c r="D10" s="46">
        <f>Formulario!D31</f>
        <v>0</v>
      </c>
      <c r="E10" s="47">
        <f>Formulario!E31</f>
        <v>0</v>
      </c>
    </row>
    <row r="11" spans="1:5" ht="21" customHeight="1" x14ac:dyDescent="0.25">
      <c r="A11" s="69" t="str">
        <f>Formulario!B12</f>
        <v>Capítulo II: De la Operación y Planta Física</v>
      </c>
      <c r="B11" s="59">
        <f>Formulario!D12</f>
        <v>13</v>
      </c>
      <c r="C11" s="48">
        <f>Formulario!C48</f>
        <v>0</v>
      </c>
      <c r="D11" s="48">
        <f>Formulario!D48</f>
        <v>0</v>
      </c>
      <c r="E11" s="49">
        <f>Formulario!E48</f>
        <v>0</v>
      </c>
    </row>
    <row r="12" spans="1:5" ht="21" customHeight="1" x14ac:dyDescent="0.25">
      <c r="A12" s="69" t="s">
        <v>74</v>
      </c>
      <c r="B12" s="59">
        <f>Formulario!D13</f>
        <v>6</v>
      </c>
      <c r="C12" s="48">
        <f>Formulario!C58</f>
        <v>0</v>
      </c>
      <c r="D12" s="48">
        <f>Formulario!D58</f>
        <v>0</v>
      </c>
      <c r="E12" s="49">
        <f>Formulario!E58</f>
        <v>0</v>
      </c>
    </row>
    <row r="13" spans="1:5" ht="21" customHeight="1" x14ac:dyDescent="0.25">
      <c r="A13" s="69" t="str">
        <f>Formulario!B14</f>
        <v>Capítulo IV: Variables Ambientales</v>
      </c>
      <c r="B13" s="59">
        <f>Formulario!D14</f>
        <v>5</v>
      </c>
      <c r="C13" s="48">
        <f>Formulario!C67</f>
        <v>0</v>
      </c>
      <c r="D13" s="48">
        <f>Formulario!D67</f>
        <v>0</v>
      </c>
      <c r="E13" s="49">
        <f>Formulario!E67</f>
        <v>0</v>
      </c>
    </row>
    <row r="14" spans="1:5" ht="21" customHeight="1" thickBot="1" x14ac:dyDescent="0.3">
      <c r="A14" s="70" t="str">
        <f>Formulario!B15</f>
        <v>Capítulo V: Servicio al Cliente</v>
      </c>
      <c r="B14" s="60">
        <f>Formulario!D15</f>
        <v>10</v>
      </c>
      <c r="C14" s="50">
        <f>Formulario!C81</f>
        <v>0</v>
      </c>
      <c r="D14" s="50">
        <f>Formulario!D81</f>
        <v>0</v>
      </c>
      <c r="E14" s="51">
        <f>Formulario!E81</f>
        <v>0</v>
      </c>
    </row>
    <row r="15" spans="1:5" ht="21" customHeight="1" thickTop="1" thickBot="1" x14ac:dyDescent="0.3">
      <c r="A15" s="61" t="s">
        <v>7</v>
      </c>
      <c r="B15" s="62">
        <f>SUM(B10:B14)</f>
        <v>45</v>
      </c>
      <c r="C15" s="62">
        <f>SUM(C10:C14)</f>
        <v>0</v>
      </c>
      <c r="D15" s="62">
        <f>SUM(D10:D14)</f>
        <v>0</v>
      </c>
      <c r="E15" s="63">
        <f>SUM(E10:E14)</f>
        <v>0</v>
      </c>
    </row>
    <row r="16" spans="1:5" ht="24.75" customHeight="1" thickBot="1" x14ac:dyDescent="0.3">
      <c r="A16" s="2"/>
      <c r="B16" s="2"/>
      <c r="C16" s="2"/>
      <c r="D16" s="2"/>
      <c r="E16" s="2"/>
    </row>
    <row r="17" spans="1:5" ht="24" customHeight="1" thickBot="1" x14ac:dyDescent="0.3">
      <c r="A17" s="58" t="s">
        <v>75</v>
      </c>
      <c r="B17" s="79">
        <f>C15/(B15-E15)</f>
        <v>0</v>
      </c>
      <c r="C17" s="79"/>
      <c r="D17" s="79"/>
      <c r="E17" s="80"/>
    </row>
    <row r="18" spans="1:5" ht="25.5" customHeight="1" thickBot="1" x14ac:dyDescent="0.3">
      <c r="A18" s="3"/>
      <c r="B18" s="3"/>
      <c r="C18" s="3"/>
      <c r="D18" s="3"/>
      <c r="E18" s="3"/>
    </row>
    <row r="19" spans="1:5" ht="24" customHeight="1" thickBot="1" x14ac:dyDescent="0.3">
      <c r="A19" s="58" t="s">
        <v>26</v>
      </c>
      <c r="B19" s="79"/>
      <c r="C19" s="79"/>
      <c r="D19" s="79"/>
      <c r="E19" s="80"/>
    </row>
    <row r="20" spans="1:5" ht="14" x14ac:dyDescent="0.25">
      <c r="A20" s="3"/>
      <c r="B20" s="3"/>
      <c r="C20" s="3"/>
      <c r="D20" s="3"/>
      <c r="E20" s="3"/>
    </row>
    <row r="27" spans="1:5" ht="12" customHeight="1" x14ac:dyDescent="0.25"/>
  </sheetData>
  <mergeCells count="6">
    <mergeCell ref="A1:E1"/>
    <mergeCell ref="A2:E2"/>
    <mergeCell ref="B4:E4"/>
    <mergeCell ref="B6:E6"/>
    <mergeCell ref="B19:E19"/>
    <mergeCell ref="B17:E17"/>
  </mergeCells>
  <pageMargins left="0.7" right="0.7" top="0.75" bottom="0.75" header="0.3" footer="0.3"/>
  <pageSetup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CC33"/>
    <pageSetUpPr fitToPage="1"/>
  </sheetPr>
  <dimension ref="A1:G83"/>
  <sheetViews>
    <sheetView showGridLines="0" tabSelected="1" view="pageBreakPreview" topLeftCell="A13" zoomScale="70" zoomScaleNormal="100" zoomScaleSheetLayoutView="70" workbookViewId="0">
      <selection activeCell="B20" sqref="B20"/>
    </sheetView>
  </sheetViews>
  <sheetFormatPr baseColWidth="10" defaultColWidth="11.453125" defaultRowHeight="22.5" x14ac:dyDescent="0.25"/>
  <cols>
    <col min="1" max="1" width="10" style="4" customWidth="1"/>
    <col min="2" max="2" width="102.453125" style="4" customWidth="1"/>
    <col min="3" max="5" width="17.54296875" style="5" customWidth="1"/>
    <col min="6" max="256" width="9.1796875" style="4" customWidth="1"/>
    <col min="257" max="16384" width="11.453125" style="4"/>
  </cols>
  <sheetData>
    <row r="1" spans="1:7" ht="108" customHeight="1" x14ac:dyDescent="0.25">
      <c r="A1" s="98"/>
      <c r="B1" s="98"/>
      <c r="C1" s="98"/>
      <c r="D1" s="98"/>
      <c r="G1" s="72" t="s">
        <v>72</v>
      </c>
    </row>
    <row r="2" spans="1:7" ht="30" customHeight="1" x14ac:dyDescent="0.25">
      <c r="A2" s="99" t="s">
        <v>30</v>
      </c>
      <c r="B2" s="99"/>
      <c r="C2" s="99"/>
      <c r="D2" s="99"/>
      <c r="E2" s="99"/>
    </row>
    <row r="3" spans="1:7" ht="30" customHeight="1" x14ac:dyDescent="0.25">
      <c r="A3" s="99" t="s">
        <v>31</v>
      </c>
      <c r="B3" s="99"/>
      <c r="C3" s="99"/>
      <c r="D3" s="99"/>
      <c r="E3" s="99"/>
    </row>
    <row r="4" spans="1:7" ht="30" customHeight="1" x14ac:dyDescent="0.25">
      <c r="A4" s="99" t="s">
        <v>32</v>
      </c>
      <c r="B4" s="99"/>
      <c r="C4" s="99"/>
      <c r="D4" s="99"/>
      <c r="E4" s="99"/>
    </row>
    <row r="5" spans="1:7" ht="23.25" customHeight="1" x14ac:dyDescent="0.25">
      <c r="A5" s="6"/>
      <c r="B5" s="6"/>
      <c r="C5" s="6"/>
      <c r="D5" s="6"/>
      <c r="E5" s="6"/>
    </row>
    <row r="6" spans="1:7" ht="30" customHeight="1" x14ac:dyDescent="0.25">
      <c r="A6" s="103" t="s">
        <v>34</v>
      </c>
      <c r="B6" s="103"/>
      <c r="C6" s="103"/>
      <c r="D6" s="103"/>
      <c r="E6" s="103"/>
    </row>
    <row r="7" spans="1:7" ht="8.25" customHeight="1" x14ac:dyDescent="0.25">
      <c r="A7" s="102"/>
      <c r="B7" s="102"/>
      <c r="C7" s="102"/>
      <c r="D7" s="102"/>
      <c r="E7" s="102"/>
    </row>
    <row r="8" spans="1:7" ht="30" customHeight="1" x14ac:dyDescent="0.25">
      <c r="A8" s="99" t="s">
        <v>71</v>
      </c>
      <c r="B8" s="99"/>
      <c r="C8" s="99"/>
      <c r="D8" s="99"/>
      <c r="E8" s="99"/>
    </row>
    <row r="9" spans="1:7" ht="46.5" customHeight="1" thickBot="1" x14ac:dyDescent="0.3">
      <c r="A9" s="6"/>
      <c r="B9" s="6"/>
      <c r="C9" s="6"/>
      <c r="D9" s="6"/>
      <c r="E9" s="6"/>
    </row>
    <row r="10" spans="1:7" ht="27" customHeight="1" thickBot="1" x14ac:dyDescent="0.3">
      <c r="A10" s="7" t="s">
        <v>2</v>
      </c>
      <c r="B10" s="100" t="s">
        <v>1</v>
      </c>
      <c r="C10" s="101"/>
      <c r="D10" s="8" t="s">
        <v>13</v>
      </c>
      <c r="E10" s="9" t="s">
        <v>14</v>
      </c>
    </row>
    <row r="11" spans="1:7" ht="30.75" customHeight="1" x14ac:dyDescent="0.25">
      <c r="A11" s="10">
        <v>1</v>
      </c>
      <c r="B11" s="96" t="s">
        <v>27</v>
      </c>
      <c r="C11" s="97"/>
      <c r="D11" s="11">
        <v>11</v>
      </c>
      <c r="E11" s="12">
        <f>+D11/$D$16</f>
        <v>0.24444444444444444</v>
      </c>
    </row>
    <row r="12" spans="1:7" ht="30.75" customHeight="1" x14ac:dyDescent="0.25">
      <c r="A12" s="13">
        <v>2</v>
      </c>
      <c r="B12" s="81" t="s">
        <v>28</v>
      </c>
      <c r="C12" s="82"/>
      <c r="D12" s="14">
        <v>13</v>
      </c>
      <c r="E12" s="15">
        <v>0.24</v>
      </c>
    </row>
    <row r="13" spans="1:7" ht="30.75" customHeight="1" x14ac:dyDescent="0.25">
      <c r="A13" s="13">
        <v>3</v>
      </c>
      <c r="B13" s="81" t="s">
        <v>73</v>
      </c>
      <c r="C13" s="82"/>
      <c r="D13" s="14">
        <v>6</v>
      </c>
      <c r="E13" s="15">
        <f>+D13/$D$16</f>
        <v>0.13333333333333333</v>
      </c>
    </row>
    <row r="14" spans="1:7" ht="30.75" customHeight="1" x14ac:dyDescent="0.25">
      <c r="A14" s="13">
        <v>5</v>
      </c>
      <c r="B14" s="81" t="s">
        <v>35</v>
      </c>
      <c r="C14" s="82"/>
      <c r="D14" s="14">
        <v>5</v>
      </c>
      <c r="E14" s="15">
        <f>+D14/$D$16</f>
        <v>0.1111111111111111</v>
      </c>
    </row>
    <row r="15" spans="1:7" ht="30.75" customHeight="1" thickBot="1" x14ac:dyDescent="0.3">
      <c r="A15" s="16">
        <v>6</v>
      </c>
      <c r="B15" s="83" t="s">
        <v>36</v>
      </c>
      <c r="C15" s="84"/>
      <c r="D15" s="17">
        <v>10</v>
      </c>
      <c r="E15" s="18">
        <f>+D15/$D$16</f>
        <v>0.22222222222222221</v>
      </c>
    </row>
    <row r="16" spans="1:7" ht="27" customHeight="1" thickTop="1" thickBot="1" x14ac:dyDescent="0.3">
      <c r="A16" s="85" t="s">
        <v>7</v>
      </c>
      <c r="B16" s="86"/>
      <c r="C16" s="87"/>
      <c r="D16" s="19">
        <f>SUM(D11:D15)</f>
        <v>45</v>
      </c>
      <c r="E16" s="20">
        <f>+D16/$D$16</f>
        <v>1</v>
      </c>
    </row>
    <row r="17" spans="1:5" ht="25.5" customHeight="1" x14ac:dyDescent="0.25">
      <c r="A17" s="21"/>
      <c r="C17" s="4"/>
      <c r="D17" s="4"/>
      <c r="E17" s="4"/>
    </row>
    <row r="18" spans="1:5" ht="34.5" customHeight="1" thickBot="1" x14ac:dyDescent="0.3">
      <c r="A18" s="94" t="s">
        <v>29</v>
      </c>
      <c r="B18" s="94"/>
      <c r="C18" s="94"/>
      <c r="D18" s="94"/>
      <c r="E18" s="94"/>
    </row>
    <row r="19" spans="1:5" s="28" customFormat="1" ht="27" customHeight="1" thickBot="1" x14ac:dyDescent="0.3">
      <c r="A19" s="52" t="s">
        <v>2</v>
      </c>
      <c r="B19" s="53" t="s">
        <v>1</v>
      </c>
      <c r="C19" s="53" t="s">
        <v>3</v>
      </c>
      <c r="D19" s="53" t="s">
        <v>4</v>
      </c>
      <c r="E19" s="54" t="s">
        <v>6</v>
      </c>
    </row>
    <row r="20" spans="1:5" s="28" customFormat="1" ht="44.25" customHeight="1" x14ac:dyDescent="0.25">
      <c r="A20" s="24">
        <v>1</v>
      </c>
      <c r="B20" s="25" t="s">
        <v>37</v>
      </c>
      <c r="C20" s="26"/>
      <c r="D20" s="26"/>
      <c r="E20" s="27"/>
    </row>
    <row r="21" spans="1:5" s="28" customFormat="1" ht="24" customHeight="1" x14ac:dyDescent="0.25">
      <c r="A21" s="29">
        <f>A20+1</f>
        <v>2</v>
      </c>
      <c r="B21" s="30" t="s">
        <v>10</v>
      </c>
      <c r="C21" s="31"/>
      <c r="D21" s="31"/>
      <c r="E21" s="32"/>
    </row>
    <row r="22" spans="1:5" s="28" customFormat="1" ht="24" customHeight="1" x14ac:dyDescent="0.25">
      <c r="A22" s="29">
        <f t="shared" ref="A22:A30" si="0">A21+1</f>
        <v>3</v>
      </c>
      <c r="B22" s="30" t="s">
        <v>11</v>
      </c>
      <c r="C22" s="31"/>
      <c r="D22" s="31"/>
      <c r="E22" s="32"/>
    </row>
    <row r="23" spans="1:5" s="28" customFormat="1" ht="24" customHeight="1" x14ac:dyDescent="0.25">
      <c r="A23" s="29">
        <f t="shared" si="0"/>
        <v>4</v>
      </c>
      <c r="B23" s="30" t="s">
        <v>38</v>
      </c>
      <c r="C23" s="31"/>
      <c r="D23" s="31"/>
      <c r="E23" s="32"/>
    </row>
    <row r="24" spans="1:5" s="28" customFormat="1" ht="24" customHeight="1" x14ac:dyDescent="0.25">
      <c r="A24" s="29">
        <f t="shared" si="0"/>
        <v>5</v>
      </c>
      <c r="B24" s="30" t="s">
        <v>39</v>
      </c>
      <c r="C24" s="31"/>
      <c r="D24" s="31"/>
      <c r="E24" s="32"/>
    </row>
    <row r="25" spans="1:5" s="28" customFormat="1" ht="24" customHeight="1" x14ac:dyDescent="0.25">
      <c r="A25" s="29">
        <f t="shared" si="0"/>
        <v>6</v>
      </c>
      <c r="B25" s="30" t="s">
        <v>12</v>
      </c>
      <c r="C25" s="31"/>
      <c r="D25" s="31"/>
      <c r="E25" s="32"/>
    </row>
    <row r="26" spans="1:5" s="28" customFormat="1" ht="40" x14ac:dyDescent="0.25">
      <c r="A26" s="29">
        <f t="shared" si="0"/>
        <v>7</v>
      </c>
      <c r="B26" s="33" t="s">
        <v>40</v>
      </c>
      <c r="C26" s="31"/>
      <c r="D26" s="31"/>
      <c r="E26" s="32"/>
    </row>
    <row r="27" spans="1:5" s="28" customFormat="1" ht="44.25" customHeight="1" x14ac:dyDescent="0.25">
      <c r="A27" s="29">
        <f t="shared" si="0"/>
        <v>8</v>
      </c>
      <c r="B27" s="33" t="s">
        <v>41</v>
      </c>
      <c r="C27" s="31"/>
      <c r="D27" s="31"/>
      <c r="E27" s="32"/>
    </row>
    <row r="28" spans="1:5" s="28" customFormat="1" ht="44.25" customHeight="1" x14ac:dyDescent="0.25">
      <c r="A28" s="29">
        <f t="shared" si="0"/>
        <v>9</v>
      </c>
      <c r="B28" s="33" t="s">
        <v>18</v>
      </c>
      <c r="C28" s="31"/>
      <c r="D28" s="31"/>
      <c r="E28" s="32"/>
    </row>
    <row r="29" spans="1:5" s="28" customFormat="1" ht="62.25" customHeight="1" x14ac:dyDescent="0.25">
      <c r="A29" s="29">
        <f t="shared" si="0"/>
        <v>10</v>
      </c>
      <c r="B29" s="33" t="s">
        <v>42</v>
      </c>
      <c r="C29" s="31"/>
      <c r="D29" s="31"/>
      <c r="E29" s="32"/>
    </row>
    <row r="30" spans="1:5" s="28" customFormat="1" ht="45" customHeight="1" thickBot="1" x14ac:dyDescent="0.3">
      <c r="A30" s="29">
        <f t="shared" si="0"/>
        <v>11</v>
      </c>
      <c r="B30" s="34" t="s">
        <v>43</v>
      </c>
      <c r="C30" s="35"/>
      <c r="D30" s="35"/>
      <c r="E30" s="36"/>
    </row>
    <row r="31" spans="1:5" s="28" customFormat="1" ht="27" customHeight="1" thickTop="1" thickBot="1" x14ac:dyDescent="0.3">
      <c r="A31" s="92" t="s">
        <v>5</v>
      </c>
      <c r="B31" s="93"/>
      <c r="C31" s="56">
        <f>COUNTA(C20:C30)</f>
        <v>0</v>
      </c>
      <c r="D31" s="56">
        <f>COUNTA(D20:D30)</f>
        <v>0</v>
      </c>
      <c r="E31" s="56">
        <f>COUNTA(E20:E30)</f>
        <v>0</v>
      </c>
    </row>
    <row r="32" spans="1:5" ht="37.5" customHeight="1" x14ac:dyDescent="0.25">
      <c r="A32" s="95"/>
      <c r="B32" s="95"/>
      <c r="C32" s="95"/>
      <c r="D32" s="95"/>
      <c r="E32" s="4"/>
    </row>
    <row r="33" spans="1:5" ht="34.5" customHeight="1" thickBot="1" x14ac:dyDescent="0.3">
      <c r="A33" s="94" t="s">
        <v>33</v>
      </c>
      <c r="B33" s="94"/>
      <c r="C33" s="94"/>
      <c r="D33" s="94"/>
      <c r="E33" s="94"/>
    </row>
    <row r="34" spans="1:5" s="28" customFormat="1" ht="27" customHeight="1" thickBot="1" x14ac:dyDescent="0.3">
      <c r="A34" s="52" t="s">
        <v>2</v>
      </c>
      <c r="B34" s="53" t="s">
        <v>1</v>
      </c>
      <c r="C34" s="53" t="s">
        <v>3</v>
      </c>
      <c r="D34" s="53" t="s">
        <v>4</v>
      </c>
      <c r="E34" s="54" t="s">
        <v>6</v>
      </c>
    </row>
    <row r="35" spans="1:5" s="28" customFormat="1" ht="24" customHeight="1" x14ac:dyDescent="0.25">
      <c r="A35" s="24">
        <v>12</v>
      </c>
      <c r="B35" s="37" t="s">
        <v>44</v>
      </c>
      <c r="C35" s="26"/>
      <c r="D35" s="26"/>
      <c r="E35" s="27"/>
    </row>
    <row r="36" spans="1:5" s="28" customFormat="1" ht="24" customHeight="1" x14ac:dyDescent="0.25">
      <c r="A36" s="29">
        <f t="shared" ref="A36:A47" si="1">A35+1</f>
        <v>13</v>
      </c>
      <c r="B36" s="33" t="s">
        <v>45</v>
      </c>
      <c r="C36" s="31"/>
      <c r="D36" s="31"/>
      <c r="E36" s="32"/>
    </row>
    <row r="37" spans="1:5" s="28" customFormat="1" ht="45" customHeight="1" x14ac:dyDescent="0.25">
      <c r="A37" s="29">
        <f t="shared" si="1"/>
        <v>14</v>
      </c>
      <c r="B37" s="33" t="s">
        <v>15</v>
      </c>
      <c r="C37" s="31"/>
      <c r="D37" s="31"/>
      <c r="E37" s="32"/>
    </row>
    <row r="38" spans="1:5" s="28" customFormat="1" ht="45" customHeight="1" x14ac:dyDescent="0.25">
      <c r="A38" s="29">
        <f t="shared" si="1"/>
        <v>15</v>
      </c>
      <c r="B38" s="33" t="s">
        <v>46</v>
      </c>
      <c r="C38" s="31"/>
      <c r="D38" s="31"/>
      <c r="E38" s="32"/>
    </row>
    <row r="39" spans="1:5" s="28" customFormat="1" ht="45" customHeight="1" x14ac:dyDescent="0.25">
      <c r="A39" s="29">
        <f t="shared" si="1"/>
        <v>16</v>
      </c>
      <c r="B39" s="30" t="s">
        <v>47</v>
      </c>
      <c r="C39" s="31"/>
      <c r="D39" s="31"/>
      <c r="E39" s="32"/>
    </row>
    <row r="40" spans="1:5" s="28" customFormat="1" ht="24.75" customHeight="1" x14ac:dyDescent="0.25">
      <c r="A40" s="29">
        <f t="shared" si="1"/>
        <v>17</v>
      </c>
      <c r="B40" s="30" t="s">
        <v>48</v>
      </c>
      <c r="C40" s="31"/>
      <c r="D40" s="31"/>
      <c r="E40" s="32"/>
    </row>
    <row r="41" spans="1:5" s="28" customFormat="1" ht="42.75" customHeight="1" x14ac:dyDescent="0.25">
      <c r="A41" s="29">
        <f t="shared" si="1"/>
        <v>18</v>
      </c>
      <c r="B41" s="30" t="s">
        <v>49</v>
      </c>
      <c r="C41" s="31"/>
      <c r="D41" s="31"/>
      <c r="E41" s="32"/>
    </row>
    <row r="42" spans="1:5" s="28" customFormat="1" ht="24" customHeight="1" x14ac:dyDescent="0.25">
      <c r="A42" s="29">
        <f t="shared" si="1"/>
        <v>19</v>
      </c>
      <c r="B42" s="30" t="s">
        <v>50</v>
      </c>
      <c r="C42" s="31"/>
      <c r="D42" s="31"/>
      <c r="E42" s="32"/>
    </row>
    <row r="43" spans="1:5" s="28" customFormat="1" ht="44.25" customHeight="1" x14ac:dyDescent="0.25">
      <c r="A43" s="29">
        <f t="shared" si="1"/>
        <v>20</v>
      </c>
      <c r="B43" s="30" t="s">
        <v>51</v>
      </c>
      <c r="C43" s="31"/>
      <c r="D43" s="31"/>
      <c r="E43" s="32"/>
    </row>
    <row r="44" spans="1:5" s="28" customFormat="1" ht="44.25" customHeight="1" x14ac:dyDescent="0.25">
      <c r="A44" s="29">
        <f t="shared" si="1"/>
        <v>21</v>
      </c>
      <c r="B44" s="30" t="s">
        <v>52</v>
      </c>
      <c r="C44" s="31"/>
      <c r="D44" s="31"/>
      <c r="E44" s="32"/>
    </row>
    <row r="45" spans="1:5" s="28" customFormat="1" ht="24.75" customHeight="1" x14ac:dyDescent="0.25">
      <c r="A45" s="29">
        <f t="shared" si="1"/>
        <v>22</v>
      </c>
      <c r="B45" s="30" t="s">
        <v>17</v>
      </c>
      <c r="C45" s="31"/>
      <c r="D45" s="31"/>
      <c r="E45" s="32"/>
    </row>
    <row r="46" spans="1:5" s="28" customFormat="1" ht="45.75" customHeight="1" x14ac:dyDescent="0.25">
      <c r="A46" s="29">
        <f t="shared" si="1"/>
        <v>23</v>
      </c>
      <c r="B46" s="30" t="s">
        <v>53</v>
      </c>
      <c r="C46" s="31"/>
      <c r="D46" s="31"/>
      <c r="E46" s="32"/>
    </row>
    <row r="47" spans="1:5" s="28" customFormat="1" ht="45.75" customHeight="1" thickBot="1" x14ac:dyDescent="0.3">
      <c r="A47" s="29">
        <f t="shared" si="1"/>
        <v>24</v>
      </c>
      <c r="B47" s="38" t="s">
        <v>54</v>
      </c>
      <c r="C47" s="35"/>
      <c r="D47" s="35"/>
      <c r="E47" s="36"/>
    </row>
    <row r="48" spans="1:5" s="28" customFormat="1" ht="27" customHeight="1" thickTop="1" thickBot="1" x14ac:dyDescent="0.3">
      <c r="A48" s="92" t="s">
        <v>5</v>
      </c>
      <c r="B48" s="93"/>
      <c r="C48" s="56">
        <f>COUNTA(C35:C47)</f>
        <v>0</v>
      </c>
      <c r="D48" s="56">
        <f>COUNTA(D35:D47)</f>
        <v>0</v>
      </c>
      <c r="E48" s="56">
        <f>COUNTA(E35:E47)</f>
        <v>0</v>
      </c>
    </row>
    <row r="49" spans="1:5" ht="37.5" customHeight="1" x14ac:dyDescent="0.25">
      <c r="A49" s="5"/>
      <c r="B49" s="22"/>
    </row>
    <row r="50" spans="1:5" ht="34.5" customHeight="1" thickBot="1" x14ac:dyDescent="0.3">
      <c r="A50" s="94" t="s">
        <v>55</v>
      </c>
      <c r="B50" s="94"/>
      <c r="C50" s="94"/>
      <c r="D50" s="94"/>
      <c r="E50" s="94"/>
    </row>
    <row r="51" spans="1:5" s="28" customFormat="1" ht="27" customHeight="1" thickBot="1" x14ac:dyDescent="0.3">
      <c r="A51" s="52" t="s">
        <v>2</v>
      </c>
      <c r="B51" s="53" t="s">
        <v>1</v>
      </c>
      <c r="C51" s="53" t="s">
        <v>3</v>
      </c>
      <c r="D51" s="53" t="s">
        <v>4</v>
      </c>
      <c r="E51" s="54" t="s">
        <v>6</v>
      </c>
    </row>
    <row r="52" spans="1:5" ht="45.75" customHeight="1" x14ac:dyDescent="0.25">
      <c r="A52" s="24">
        <v>25</v>
      </c>
      <c r="B52" s="37" t="s">
        <v>56</v>
      </c>
      <c r="C52" s="26"/>
      <c r="D52" s="26"/>
      <c r="E52" s="27"/>
    </row>
    <row r="53" spans="1:5" ht="45.75" customHeight="1" x14ac:dyDescent="0.25">
      <c r="A53" s="29">
        <f t="shared" ref="A53:A57" si="2">A52+1</f>
        <v>26</v>
      </c>
      <c r="B53" s="33" t="s">
        <v>57</v>
      </c>
      <c r="C53" s="31"/>
      <c r="D53" s="31"/>
      <c r="E53" s="32"/>
    </row>
    <row r="54" spans="1:5" ht="45.75" customHeight="1" x14ac:dyDescent="0.25">
      <c r="A54" s="29">
        <f t="shared" si="2"/>
        <v>27</v>
      </c>
      <c r="B54" s="33" t="s">
        <v>58</v>
      </c>
      <c r="C54" s="31"/>
      <c r="D54" s="31"/>
      <c r="E54" s="32"/>
    </row>
    <row r="55" spans="1:5" ht="45.75" customHeight="1" x14ac:dyDescent="0.25">
      <c r="A55" s="29">
        <f t="shared" si="2"/>
        <v>28</v>
      </c>
      <c r="B55" s="33" t="s">
        <v>59</v>
      </c>
      <c r="C55" s="31"/>
      <c r="D55" s="31"/>
      <c r="E55" s="32"/>
    </row>
    <row r="56" spans="1:5" ht="45.75" customHeight="1" x14ac:dyDescent="0.25">
      <c r="A56" s="29">
        <f t="shared" si="2"/>
        <v>29</v>
      </c>
      <c r="B56" s="33" t="s">
        <v>60</v>
      </c>
      <c r="C56" s="31"/>
      <c r="D56" s="31"/>
      <c r="E56" s="32"/>
    </row>
    <row r="57" spans="1:5" ht="45.75" customHeight="1" thickBot="1" x14ac:dyDescent="0.3">
      <c r="A57" s="29">
        <f t="shared" si="2"/>
        <v>30</v>
      </c>
      <c r="B57" s="38" t="s">
        <v>61</v>
      </c>
      <c r="C57" s="35"/>
      <c r="D57" s="35"/>
      <c r="E57" s="36"/>
    </row>
    <row r="58" spans="1:5" s="28" customFormat="1" ht="27" customHeight="1" thickTop="1" thickBot="1" x14ac:dyDescent="0.3">
      <c r="A58" s="92" t="s">
        <v>5</v>
      </c>
      <c r="B58" s="93"/>
      <c r="C58" s="56">
        <f>COUNTA(C52:C57)</f>
        <v>0</v>
      </c>
      <c r="D58" s="56">
        <f t="shared" ref="D58:E58" si="3">COUNTA(D52:D57)</f>
        <v>0</v>
      </c>
      <c r="E58" s="56">
        <f t="shared" si="3"/>
        <v>0</v>
      </c>
    </row>
    <row r="59" spans="1:5" ht="37.5" customHeight="1" x14ac:dyDescent="0.25">
      <c r="A59" s="23"/>
      <c r="B59" s="23"/>
      <c r="C59" s="23"/>
      <c r="D59" s="23"/>
      <c r="E59" s="4"/>
    </row>
    <row r="60" spans="1:5" ht="34.5" customHeight="1" thickBot="1" x14ac:dyDescent="0.3">
      <c r="A60" s="94" t="s">
        <v>62</v>
      </c>
      <c r="B60" s="94"/>
      <c r="C60" s="94"/>
      <c r="D60" s="94"/>
      <c r="E60" s="94"/>
    </row>
    <row r="61" spans="1:5" s="28" customFormat="1" ht="27" customHeight="1" thickBot="1" x14ac:dyDescent="0.3">
      <c r="A61" s="52" t="s">
        <v>2</v>
      </c>
      <c r="B61" s="53" t="s">
        <v>1</v>
      </c>
      <c r="C61" s="53" t="s">
        <v>3</v>
      </c>
      <c r="D61" s="53" t="s">
        <v>4</v>
      </c>
      <c r="E61" s="54" t="s">
        <v>6</v>
      </c>
    </row>
    <row r="62" spans="1:5" ht="65.25" customHeight="1" x14ac:dyDescent="0.25">
      <c r="A62" s="39">
        <v>31</v>
      </c>
      <c r="B62" s="40" t="s">
        <v>63</v>
      </c>
      <c r="C62" s="41"/>
      <c r="D62" s="41"/>
      <c r="E62" s="42"/>
    </row>
    <row r="63" spans="1:5" ht="65.25" customHeight="1" x14ac:dyDescent="0.25">
      <c r="A63" s="29">
        <f t="shared" ref="A63:A66" si="4">A62+1</f>
        <v>32</v>
      </c>
      <c r="B63" s="33" t="s">
        <v>64</v>
      </c>
      <c r="C63" s="31"/>
      <c r="D63" s="31"/>
      <c r="E63" s="32"/>
    </row>
    <row r="64" spans="1:5" ht="45" customHeight="1" x14ac:dyDescent="0.25">
      <c r="A64" s="29">
        <f t="shared" si="4"/>
        <v>33</v>
      </c>
      <c r="B64" s="30" t="s">
        <v>65</v>
      </c>
      <c r="C64" s="31"/>
      <c r="D64" s="31"/>
      <c r="E64" s="32"/>
    </row>
    <row r="65" spans="1:5" ht="45" customHeight="1" x14ac:dyDescent="0.25">
      <c r="A65" s="29">
        <f t="shared" si="4"/>
        <v>34</v>
      </c>
      <c r="B65" s="33" t="s">
        <v>66</v>
      </c>
      <c r="C65" s="31"/>
      <c r="D65" s="31"/>
      <c r="E65" s="32"/>
    </row>
    <row r="66" spans="1:5" ht="65.25" customHeight="1" thickBot="1" x14ac:dyDescent="0.3">
      <c r="A66" s="29">
        <f t="shared" si="4"/>
        <v>35</v>
      </c>
      <c r="B66" s="43" t="s">
        <v>76</v>
      </c>
      <c r="C66" s="44"/>
      <c r="D66" s="44"/>
      <c r="E66" s="45"/>
    </row>
    <row r="67" spans="1:5" s="28" customFormat="1" ht="27" customHeight="1" thickTop="1" thickBot="1" x14ac:dyDescent="0.3">
      <c r="A67" s="91" t="s">
        <v>5</v>
      </c>
      <c r="B67" s="91"/>
      <c r="C67" s="57">
        <f>COUNTA(C62:C66)</f>
        <v>0</v>
      </c>
      <c r="D67" s="57">
        <f>COUNTA(D62:D66)</f>
        <v>0</v>
      </c>
      <c r="E67" s="57">
        <f>COUNTA(E62:E66)</f>
        <v>0</v>
      </c>
    </row>
    <row r="68" spans="1:5" ht="29.25" customHeight="1" x14ac:dyDescent="0.25"/>
    <row r="69" spans="1:5" ht="34.5" customHeight="1" thickBot="1" x14ac:dyDescent="0.3">
      <c r="A69" s="94" t="s">
        <v>67</v>
      </c>
      <c r="B69" s="94"/>
      <c r="C69" s="94"/>
      <c r="D69" s="94"/>
      <c r="E69" s="94"/>
    </row>
    <row r="70" spans="1:5" s="28" customFormat="1" ht="27" customHeight="1" thickBot="1" x14ac:dyDescent="0.3">
      <c r="A70" s="52" t="s">
        <v>2</v>
      </c>
      <c r="B70" s="53" t="s">
        <v>1</v>
      </c>
      <c r="C70" s="53" t="s">
        <v>3</v>
      </c>
      <c r="D70" s="53" t="s">
        <v>4</v>
      </c>
      <c r="E70" s="54" t="s">
        <v>6</v>
      </c>
    </row>
    <row r="71" spans="1:5" s="28" customFormat="1" ht="26" customHeight="1" x14ac:dyDescent="0.25">
      <c r="A71" s="24">
        <v>36</v>
      </c>
      <c r="B71" s="25" t="s">
        <v>77</v>
      </c>
      <c r="C71" s="26"/>
      <c r="D71" s="26"/>
      <c r="E71" s="27"/>
    </row>
    <row r="72" spans="1:5" s="28" customFormat="1" ht="26" customHeight="1" x14ac:dyDescent="0.25">
      <c r="A72" s="29">
        <f t="shared" ref="A72:A80" si="5">A71+1</f>
        <v>37</v>
      </c>
      <c r="B72" s="30" t="s">
        <v>78</v>
      </c>
      <c r="C72" s="31"/>
      <c r="D72" s="31"/>
      <c r="E72" s="32"/>
    </row>
    <row r="73" spans="1:5" s="28" customFormat="1" ht="45.75" customHeight="1" x14ac:dyDescent="0.25">
      <c r="A73" s="29">
        <f t="shared" si="5"/>
        <v>38</v>
      </c>
      <c r="B73" s="30" t="s">
        <v>68</v>
      </c>
      <c r="C73" s="31"/>
      <c r="D73" s="31"/>
      <c r="E73" s="32"/>
    </row>
    <row r="74" spans="1:5" s="28" customFormat="1" ht="25.5" customHeight="1" x14ac:dyDescent="0.25">
      <c r="A74" s="29">
        <f t="shared" si="5"/>
        <v>39</v>
      </c>
      <c r="B74" s="30" t="s">
        <v>79</v>
      </c>
      <c r="C74" s="31"/>
      <c r="D74" s="31"/>
      <c r="E74" s="32"/>
    </row>
    <row r="75" spans="1:5" s="28" customFormat="1" ht="35.5" customHeight="1" x14ac:dyDescent="0.25">
      <c r="A75" s="29">
        <f t="shared" si="5"/>
        <v>40</v>
      </c>
      <c r="B75" s="30" t="s">
        <v>8</v>
      </c>
      <c r="C75" s="31"/>
      <c r="D75" s="31"/>
      <c r="E75" s="32"/>
    </row>
    <row r="76" spans="1:5" s="28" customFormat="1" ht="45.75" customHeight="1" x14ac:dyDescent="0.25">
      <c r="A76" s="29">
        <f t="shared" si="5"/>
        <v>41</v>
      </c>
      <c r="B76" s="33" t="s">
        <v>9</v>
      </c>
      <c r="C76" s="31"/>
      <c r="D76" s="31"/>
      <c r="E76" s="32"/>
    </row>
    <row r="77" spans="1:5" s="28" customFormat="1" ht="25.5" customHeight="1" x14ac:dyDescent="0.25">
      <c r="A77" s="29">
        <f t="shared" si="5"/>
        <v>42</v>
      </c>
      <c r="B77" s="33" t="s">
        <v>80</v>
      </c>
      <c r="C77" s="31"/>
      <c r="D77" s="31"/>
      <c r="E77" s="32"/>
    </row>
    <row r="78" spans="1:5" s="28" customFormat="1" ht="45.75" customHeight="1" x14ac:dyDescent="0.25">
      <c r="A78" s="29">
        <f t="shared" si="5"/>
        <v>43</v>
      </c>
      <c r="B78" s="30" t="s">
        <v>16</v>
      </c>
      <c r="C78" s="31"/>
      <c r="D78" s="31"/>
      <c r="E78" s="32"/>
    </row>
    <row r="79" spans="1:5" s="28" customFormat="1" ht="45.75" customHeight="1" x14ac:dyDescent="0.25">
      <c r="A79" s="29">
        <f t="shared" si="5"/>
        <v>44</v>
      </c>
      <c r="B79" s="30" t="s">
        <v>69</v>
      </c>
      <c r="C79" s="31"/>
      <c r="D79" s="31"/>
      <c r="E79" s="32"/>
    </row>
    <row r="80" spans="1:5" s="28" customFormat="1" ht="45.75" customHeight="1" thickBot="1" x14ac:dyDescent="0.3">
      <c r="A80" s="29">
        <f t="shared" si="5"/>
        <v>45</v>
      </c>
      <c r="B80" s="38" t="s">
        <v>0</v>
      </c>
      <c r="C80" s="35"/>
      <c r="D80" s="35"/>
      <c r="E80" s="36"/>
    </row>
    <row r="81" spans="1:5" s="28" customFormat="1" ht="27" customHeight="1" thickTop="1" thickBot="1" x14ac:dyDescent="0.3">
      <c r="A81" s="89" t="s">
        <v>5</v>
      </c>
      <c r="B81" s="90"/>
      <c r="C81" s="55">
        <f>COUNTA(C71:C80)</f>
        <v>0</v>
      </c>
      <c r="D81" s="55">
        <f t="shared" ref="D81:E81" si="6">COUNTA(D71:D80)</f>
        <v>0</v>
      </c>
      <c r="E81" s="55">
        <f t="shared" si="6"/>
        <v>0</v>
      </c>
    </row>
    <row r="83" spans="1:5" ht="25.5" customHeight="1" x14ac:dyDescent="0.25">
      <c r="A83" s="88" t="s">
        <v>19</v>
      </c>
      <c r="B83" s="88"/>
      <c r="C83" s="88"/>
      <c r="D83" s="88"/>
      <c r="E83" s="88"/>
    </row>
  </sheetData>
  <mergeCells count="26">
    <mergeCell ref="B11:C11"/>
    <mergeCell ref="B12:C12"/>
    <mergeCell ref="B13:C13"/>
    <mergeCell ref="A1:D1"/>
    <mergeCell ref="A2:E2"/>
    <mergeCell ref="A4:E4"/>
    <mergeCell ref="A8:E8"/>
    <mergeCell ref="B10:C10"/>
    <mergeCell ref="A3:E3"/>
    <mergeCell ref="A7:E7"/>
    <mergeCell ref="A6:E6"/>
    <mergeCell ref="B14:C14"/>
    <mergeCell ref="B15:C15"/>
    <mergeCell ref="A16:C16"/>
    <mergeCell ref="A83:E83"/>
    <mergeCell ref="A81:B81"/>
    <mergeCell ref="A67:B67"/>
    <mergeCell ref="A58:B58"/>
    <mergeCell ref="A50:E50"/>
    <mergeCell ref="A60:E60"/>
    <mergeCell ref="A69:E69"/>
    <mergeCell ref="A32:D32"/>
    <mergeCell ref="A31:B31"/>
    <mergeCell ref="A33:E33"/>
    <mergeCell ref="A48:B48"/>
    <mergeCell ref="A18:E18"/>
  </mergeCells>
  <phoneticPr fontId="2" type="noConversion"/>
  <dataValidations count="6">
    <dataValidation type="list" errorStyle="warning" allowBlank="1" showInputMessage="1" showErrorMessage="1" errorTitle="Advertencia " error="Selección no valida" promptTitle="Opción " prompt="Seleccione la Opción" sqref="C71:E80" xr:uid="{00000000-0002-0000-0100-000000000000}">
      <formula1>$G$1</formula1>
    </dataValidation>
    <dataValidation type="list" errorStyle="warning" allowBlank="1" showInputMessage="1" showErrorMessage="1" errorTitle="Advertencia " error="Selección no valida " promptTitle="Opción" prompt="Seleccione la Opción" sqref="C62:E66" xr:uid="{00000000-0002-0000-0100-000001000000}">
      <formula1>$G$1</formula1>
    </dataValidation>
    <dataValidation type="list" errorStyle="warning" allowBlank="1" showInputMessage="1" showErrorMessage="1" errorTitle="Advertencia " error="Selección no valida" promptTitle="Opción" prompt="Seleccione la Opción" sqref="C35:E47" xr:uid="{00000000-0002-0000-0100-000002000000}">
      <formula1>$G$1</formula1>
    </dataValidation>
    <dataValidation type="list" errorStyle="warning" allowBlank="1" showInputMessage="1" showErrorMessage="1" errorTitle="Opción" error="Selección no valida" promptTitle="Opción" prompt="Seleccione la Opción " sqref="C20:E30" xr:uid="{00000000-0002-0000-0100-000003000000}">
      <formula1>$G$1</formula1>
    </dataValidation>
    <dataValidation errorStyle="warning" allowBlank="1" errorTitle="Opción" error="Selección no valida" promptTitle="Opción" prompt="Seleccione la Opción " sqref="D11:E16" xr:uid="{00000000-0002-0000-0100-000004000000}"/>
    <dataValidation type="list" allowBlank="1" showInputMessage="1" showErrorMessage="1" sqref="C52:E57" xr:uid="{0DA9AE4C-7CA7-43C8-9A9A-15997FE4E60D}">
      <formula1>$G$1</formula1>
    </dataValidation>
  </dataValidations>
  <printOptions horizontalCentered="1"/>
  <pageMargins left="0.7" right="0.7" top="0.75" bottom="0.75" header="0.3" footer="0.3"/>
  <pageSetup scale="55" fitToHeight="0" orientation="portrait" copies="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Formulario</vt:lpstr>
      <vt:lpstr>Formulario!Área_de_impresión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Garces</dc:creator>
  <cp:lastModifiedBy>MARIANA NAVARRO</cp:lastModifiedBy>
  <cp:lastPrinted>2024-01-25T22:03:32Z</cp:lastPrinted>
  <dcterms:created xsi:type="dcterms:W3CDTF">2006-06-14T09:30:08Z</dcterms:created>
  <dcterms:modified xsi:type="dcterms:W3CDTF">2024-01-25T22:03:38Z</dcterms:modified>
</cp:coreProperties>
</file>