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navarrj\Documents\Información para página web\Arrendadora de Vehículos\"/>
    </mc:Choice>
  </mc:AlternateContent>
  <xr:revisionPtr revIDLastSave="0" documentId="13_ncr:1_{0A4F527A-3EF1-4EE0-BF86-F7DA131E8205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Resumen" sheetId="3" r:id="rId1"/>
    <sheet name="Formulario" sheetId="1" r:id="rId2"/>
  </sheets>
  <definedNames>
    <definedName name="_xlnm.Print_Area" localSheetId="1">Formulario!$A$1:$F$101</definedName>
    <definedName name="opción" localSheetId="0">#REF!</definedName>
    <definedName name="opció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D14" i="1"/>
  <c r="D13" i="1"/>
  <c r="D12" i="1"/>
  <c r="D11" i="1"/>
  <c r="D15" i="1" l="1"/>
  <c r="D31" i="1" l="1"/>
  <c r="C9" i="3" s="1"/>
  <c r="B14" i="3"/>
  <c r="A88" i="1" l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77" i="1"/>
  <c r="A78" i="1" s="1"/>
  <c r="A79" i="1" s="1"/>
  <c r="A80" i="1" s="1"/>
  <c r="A81" i="1" s="1"/>
  <c r="A82" i="1" s="1"/>
  <c r="A59" i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36" i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20" i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F72" i="1" l="1"/>
  <c r="E11" i="3" s="1"/>
  <c r="E72" i="1"/>
  <c r="D11" i="3" s="1"/>
  <c r="D72" i="1"/>
  <c r="C11" i="3" s="1"/>
  <c r="D54" i="1"/>
  <c r="C10" i="3" s="1"/>
  <c r="D83" i="1"/>
  <c r="C12" i="3" s="1"/>
  <c r="D99" i="1"/>
  <c r="C13" i="3" s="1"/>
  <c r="F31" i="1"/>
  <c r="E9" i="3" s="1"/>
  <c r="F54" i="1"/>
  <c r="E10" i="3" s="1"/>
  <c r="F83" i="1"/>
  <c r="E12" i="3" s="1"/>
  <c r="F99" i="1"/>
  <c r="E13" i="3" s="1"/>
  <c r="E31" i="1"/>
  <c r="D9" i="3" s="1"/>
  <c r="E54" i="1"/>
  <c r="D10" i="3" s="1"/>
  <c r="E83" i="1"/>
  <c r="D12" i="3" s="1"/>
  <c r="E99" i="1"/>
  <c r="D13" i="3" s="1"/>
  <c r="F15" i="1" l="1"/>
  <c r="F10" i="1"/>
  <c r="F13" i="1"/>
  <c r="D14" i="3"/>
  <c r="C14" i="3"/>
  <c r="E14" i="3"/>
  <c r="B16" i="3" s="1"/>
  <c r="F12" i="1"/>
  <c r="F14" i="1"/>
  <c r="F11" i="1"/>
</calcChain>
</file>

<file path=xl/sharedStrings.xml><?xml version="1.0" encoding="utf-8"?>
<sst xmlns="http://schemas.openxmlformats.org/spreadsheetml/2006/main" count="131" uniqueCount="98">
  <si>
    <t>Se establecen recomendaciones para el Turista sobre su comportamiento para con el medio natural.</t>
  </si>
  <si>
    <t>La Junta Directiva o el más alto nivel de la empresa utiliza la información del servicio al cliente como base para tomar decisiones.</t>
  </si>
  <si>
    <t>El servicio al cliente se evalúa periódicamente en busca de la mejora continúa.</t>
  </si>
  <si>
    <t>CAPÍTULO II: DE LA OPERACIÓN DE LA ACTIVIDAD</t>
  </si>
  <si>
    <t xml:space="preserve">La empresa proporciona  entrenamiento periódico para reforzar la importancia del servicio al cliente.  </t>
  </si>
  <si>
    <t xml:space="preserve">Requerimiento </t>
  </si>
  <si>
    <t>#</t>
  </si>
  <si>
    <t xml:space="preserve">Al personal se le dan instrucciones claras respecto a la naturaleza de su esperada contribución  al servicio al cliente. </t>
  </si>
  <si>
    <t>Total</t>
  </si>
  <si>
    <t>NA</t>
  </si>
  <si>
    <t xml:space="preserve">Total </t>
  </si>
  <si>
    <t xml:space="preserve">Todos los servicios y accesos a las actividades  se encuentran  señalados.                   </t>
  </si>
  <si>
    <t>El personal que atiende a los turistas lleva su correspondiente gafete.</t>
  </si>
  <si>
    <t>La empresa dispone de un sistema de medición de la satisfacción del cliente.</t>
  </si>
  <si>
    <t>La declaración de Misión de la Organización menciona "el servicio al cliente" como parte de su carácter especial.</t>
  </si>
  <si>
    <t>La empresa tiene un procedimiento legal para tratar las quejas de los turistas consumidores y que esta reflejado en su documento de contrato- standard Conditions of Offer and Contract for Research and Consultancy.</t>
  </si>
  <si>
    <t>Las boletas o formularios relacionados con el servicio al cliente  se llevan en un archivo  debidamente foliado.</t>
  </si>
  <si>
    <t>Cuenta con oficina de atención de público, debidamente acondicionada.</t>
  </si>
  <si>
    <t>El personal de servicio se encuentra uniformado.</t>
  </si>
  <si>
    <t>Tiene el Permiso de Funcionamiento vigente.</t>
  </si>
  <si>
    <t xml:space="preserve">La Patente Municipal se encuentra vigente.                                                 </t>
  </si>
  <si>
    <t>Tiene Seguro de Responsabilidad Civil y gastos médicos.</t>
  </si>
  <si>
    <t>La empresa usa folletos u otro material promocional.</t>
  </si>
  <si>
    <t>El material promocional indica los servicios a los cuales el turista tiene acceso.</t>
  </si>
  <si>
    <t>Tiene la empresa Reglamento Interno de Operación para el desarrollo de sus actividades.</t>
  </si>
  <si>
    <t xml:space="preserve">En la oficina se exhibe el material promocional en donde se indican  los servicios que se brindan. </t>
  </si>
  <si>
    <t>Se cuenta con instructivos de información sobre Seguridad al Turista.</t>
  </si>
  <si>
    <t>La loza sanitaria (inodoros, lavabos, y otros), se encuentra en buen estado de mantenimiento y limpieza.</t>
  </si>
  <si>
    <t>Los servicios sanitarios se encuentra en buen estado de mantenimiento y limpieza.</t>
  </si>
  <si>
    <t>Puntaje</t>
  </si>
  <si>
    <t>%</t>
  </si>
  <si>
    <t>Los vehículos  están inscritos  ante el Registro de la Propiedad.</t>
  </si>
  <si>
    <t>Tiene la aprobación de la Inspección Técnica Vehicular</t>
  </si>
  <si>
    <t>El Derecho de Circulación de los autos  está vigente</t>
  </si>
  <si>
    <t xml:space="preserve">La empresa lleva un registro de los Contratos de arrendamiento.         </t>
  </si>
  <si>
    <t>La sala de espera se encuentra en buen estado de  limpieza</t>
  </si>
  <si>
    <t>Se dispone de Sucursales</t>
  </si>
  <si>
    <t>Las áreas de estacionamiento para la flotilla estan señalizadas</t>
  </si>
  <si>
    <t>Existe un Programa de Mantenimiento para las instalaciones</t>
  </si>
  <si>
    <t>Existe un Programa de Limpieza para las instalaciones</t>
  </si>
  <si>
    <t>Se cuenta con un Plan de Evacuación en las instalaciones</t>
  </si>
  <si>
    <t xml:space="preserve">El Plan de evacuación está colocado en un área visible </t>
  </si>
  <si>
    <t>El Protocolo  indica que debe  hacer el Personal de Planta  en caso de averias en ruta</t>
  </si>
  <si>
    <t>El Protocolo  indica que debe hacer el Personal de Planta en caso de emergencias en ruta.</t>
  </si>
  <si>
    <t>El Plan indica cómo y cuándo se deben activar los Protocolos   de  seguridad y asistencia al turista.</t>
  </si>
  <si>
    <t>Existe equipo para extinguir incendios en los autos</t>
  </si>
  <si>
    <t>Existe equipo para combatir el fuego en las oficinas</t>
  </si>
  <si>
    <t>Se cuenta con chalecos reflectivos en los autos</t>
  </si>
  <si>
    <t>La empresa dispone de una bitácora de Mantenimiento para cada auto</t>
  </si>
  <si>
    <t>Se dispone de Triángulos de Seguridad en cada auto</t>
  </si>
  <si>
    <t>Las Oficinas de atención al cliente estan debidamente identificadas con el nombre comercial de la empresa</t>
  </si>
  <si>
    <t>Se cuenta con una sala de espera con facilidades para uso de los clientes.</t>
  </si>
  <si>
    <t>Presenta facilidades de acceso para personas con capacidad física restringida</t>
  </si>
  <si>
    <t>La hoja de Mantenimiento menciona las condiciones mecanicas  y las eléctricas</t>
  </si>
  <si>
    <t>Existentes procedimientos para los procesos de llenado de combustible cuando se da  en las oficinas de la agencia</t>
  </si>
  <si>
    <t>Los vehículos inscritos en el Registro  son propiedad de la empresa que ostenta la Declaratoria Turística/ Leasing.</t>
  </si>
  <si>
    <t>Se requiere de un 80% para calificar o mantener la Declaratoria Turística</t>
  </si>
  <si>
    <t>INSTITUTO COSTARRICENSE DE TURISMO</t>
  </si>
  <si>
    <t>Se cuenta con la Aprobación del Ministerio de Salud para las actividades de Cuadraciclos</t>
  </si>
  <si>
    <t>La empresa demuestra que tiene una política escrita de servicio al cliente</t>
  </si>
  <si>
    <t>El servicio al cliente esta incuido en el  Plan de Mercadeo</t>
  </si>
  <si>
    <t>La Junta Directiva consigna recursos suficientes para dar mantenimiento o seguimiento al tema de "Servicio al Cliente".</t>
  </si>
  <si>
    <t>Capítulo I: De la Organización</t>
  </si>
  <si>
    <t>Capítulo II: De la Operación de la Actividad</t>
  </si>
  <si>
    <t xml:space="preserve">Capítulo III: Seguridad  </t>
  </si>
  <si>
    <t xml:space="preserve">Capítulo IV: Variables Ambientales </t>
  </si>
  <si>
    <t>Capítulo V: Servicio al Cliente</t>
  </si>
  <si>
    <t>CAPÍTULO I: DE LA ORGANIZACIÓN</t>
  </si>
  <si>
    <t>Los servicios sanitarios públicos están equipados con los accesorios básicos: Porta-papel, porta-toallas, secador de manos,  espejos, jabonera líquida, y basureros.</t>
  </si>
  <si>
    <t>La sala de espera se encuentra en buen estado de mantenimiento.</t>
  </si>
  <si>
    <t xml:space="preserve">CAPÍTULO: III SEGURIDAD </t>
  </si>
  <si>
    <t>Se dispone de un inventario de repuestos básicos (de emergencia)</t>
  </si>
  <si>
    <t xml:space="preserve">CAPÍTULO IV: VARIABLES AMBIENTALES </t>
  </si>
  <si>
    <t xml:space="preserve">CAPÍTULO V: EL SERVICIO AL CLIENTE </t>
  </si>
  <si>
    <t>Sigue y contesta las quejas que surgen de sus Representantes o Comercializadores (Otros prestadores de Servicios como las Oficinas de Reservaciones, Agencias de Viajes, Hoteles, etc.</t>
  </si>
  <si>
    <t>DIRECCIÓN DE GESTIÓN TURÍSTICA</t>
  </si>
  <si>
    <t>La empresa demuestra que esta interesada en implementar medidas para reducir su impacto con el medio ambiente (uso de productos biodegradables, etc).</t>
  </si>
  <si>
    <t>La empresa demuestra que dispone de políticas y procedimientos para el manejo de la basura generada durante el desarrollo de la actividad y la generada en el sitio.</t>
  </si>
  <si>
    <t>Nombre de la Empresa:</t>
  </si>
  <si>
    <t>Fecha de la Visita:</t>
  </si>
  <si>
    <t>DIMENSIÓN</t>
  </si>
  <si>
    <t>Total Requerimiento</t>
  </si>
  <si>
    <t>Cumplimiento</t>
  </si>
  <si>
    <t>No Cumplimiento</t>
  </si>
  <si>
    <t xml:space="preserve">Cumplimiento Global </t>
  </si>
  <si>
    <t>Elaborado por:</t>
  </si>
  <si>
    <t>RESUMEN DE CATEGORIZACIÓN AUTOMÓVILES, MOTOS Y CUADRACICLOS</t>
  </si>
  <si>
    <t>SISTEMA DE CALIDAD TURÍSTICA DE COSTA RICA</t>
  </si>
  <si>
    <t>Calificación para Empresas de Alquiler de Automóviles, Cuadraciclos y Motocicletas</t>
  </si>
  <si>
    <t>El personal de oficinas se encuentra uniformado.</t>
  </si>
  <si>
    <t>Nombre de la empresa:</t>
  </si>
  <si>
    <t>La empresa demuestra que cuenta con procedimientos para controlar los ruidos, olores, vibración, impacto visual, energía térmica sobre el ambiente.</t>
  </si>
  <si>
    <t>La empresa desarrolla programas ambientales con la comunidad inmediata.</t>
  </si>
  <si>
    <t>Se da conocimiento al turista de la política ambiental de la empresa (folleto informativo u otro medio audio visual).</t>
  </si>
  <si>
    <t>La empresa cuenta con una política medio ambiental.</t>
  </si>
  <si>
    <t>Se dispone de un Protocolo para el Mantenimiento de los autos</t>
  </si>
  <si>
    <t>SI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</si>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</sst>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name val="Arial"/>
    </font>
    <font>
      <sz val="8"/>
      <name val="Arial"/>
    </font>
    <font>
      <b/>
      <sz val="14"/>
      <name val="Arial"/>
      <family val="2"/>
    </font>
    <font>
      <sz val="11"/>
      <color theme="1"/>
      <name val="Arial"/>
      <family val="2"/>
    </font>
    <font>
      <b/>
      <sz val="16"/>
      <name val="Arial"/>
      <family val="2"/>
    </font>
    <font>
      <b/>
      <sz val="18"/>
      <name val="Arial"/>
      <family val="2"/>
    </font>
    <font>
      <sz val="16"/>
      <name val="Arial"/>
      <family val="2"/>
    </font>
    <font>
      <sz val="18"/>
      <name val="Arial"/>
      <family val="2"/>
    </font>
    <font>
      <b/>
      <sz val="16"/>
      <color theme="0"/>
      <name val="Arial"/>
      <family val="2"/>
    </font>
    <font>
      <b/>
      <sz val="17"/>
      <name val="Arial"/>
      <family val="2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i/>
      <sz val="14"/>
      <name val="Arial"/>
      <family val="2"/>
    </font>
    <font>
      <b/>
      <sz val="18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/>
      <top style="double">
        <color indexed="64"/>
      </top>
      <bottom style="medium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</cellStyleXfs>
  <cellXfs count="112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5" fillId="3" borderId="21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9" fontId="7" fillId="0" borderId="9" xfId="1" applyFont="1" applyBorder="1" applyAlignment="1">
      <alignment horizontal="center" vertical="center"/>
    </xf>
    <xf numFmtId="9" fontId="7" fillId="0" borderId="12" xfId="1" applyFont="1" applyBorder="1" applyAlignment="1">
      <alignment horizontal="center" vertical="center"/>
    </xf>
    <xf numFmtId="9" fontId="7" fillId="0" borderId="18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1" fillId="0" borderId="0" xfId="2"/>
    <xf numFmtId="0" fontId="3" fillId="5" borderId="1" xfId="2" applyFont="1" applyFill="1" applyBorder="1" applyAlignment="1">
      <alignment horizontal="left" vertical="center" indent="1"/>
    </xf>
    <xf numFmtId="0" fontId="12" fillId="0" borderId="0" xfId="2" applyFont="1"/>
    <xf numFmtId="0" fontId="12" fillId="0" borderId="0" xfId="2" applyFont="1" applyAlignment="1">
      <alignment horizontal="left" indent="1"/>
    </xf>
    <xf numFmtId="0" fontId="12" fillId="0" borderId="0" xfId="2" applyFont="1" applyAlignment="1">
      <alignment horizontal="center" vertical="center"/>
    </xf>
    <xf numFmtId="0" fontId="3" fillId="3" borderId="19" xfId="2" applyFont="1" applyFill="1" applyBorder="1" applyAlignment="1">
      <alignment horizontal="center" vertical="center"/>
    </xf>
    <xf numFmtId="0" fontId="3" fillId="3" borderId="20" xfId="2" applyFont="1" applyFill="1" applyBorder="1" applyAlignment="1">
      <alignment horizontal="center" vertical="center" wrapText="1"/>
    </xf>
    <xf numFmtId="0" fontId="3" fillId="3" borderId="21" xfId="2" applyFont="1" applyFill="1" applyBorder="1" applyAlignment="1">
      <alignment horizontal="center" vertical="center" wrapText="1"/>
    </xf>
    <xf numFmtId="0" fontId="12" fillId="0" borderId="16" xfId="2" applyFont="1" applyBorder="1" applyAlignment="1">
      <alignment horizontal="left" vertical="center" indent="1"/>
    </xf>
    <xf numFmtId="0" fontId="3" fillId="0" borderId="17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  <xf numFmtId="0" fontId="12" fillId="0" borderId="18" xfId="2" applyFont="1" applyBorder="1" applyAlignment="1">
      <alignment horizontal="center" vertical="center"/>
    </xf>
    <xf numFmtId="0" fontId="12" fillId="0" borderId="7" xfId="2" applyFont="1" applyBorder="1" applyAlignment="1">
      <alignment horizontal="left" vertical="center" indent="1"/>
    </xf>
    <xf numFmtId="0" fontId="3" fillId="0" borderId="8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0" fontId="3" fillId="4" borderId="13" xfId="2" applyFont="1" applyFill="1" applyBorder="1" applyAlignment="1">
      <alignment horizontal="center" vertical="center"/>
    </xf>
    <xf numFmtId="0" fontId="3" fillId="4" borderId="14" xfId="2" applyFont="1" applyFill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3" fillId="5" borderId="1" xfId="2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5" fillId="0" borderId="0" xfId="0" applyFont="1" applyAlignment="1">
      <alignment vertical="center"/>
    </xf>
    <xf numFmtId="9" fontId="5" fillId="4" borderId="15" xfId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9" fillId="6" borderId="1" xfId="2" applyFont="1" applyFill="1" applyBorder="1" applyAlignment="1">
      <alignment horizontal="center" vertical="center"/>
    </xf>
    <xf numFmtId="0" fontId="9" fillId="6" borderId="3" xfId="2" applyFont="1" applyFill="1" applyBorder="1" applyAlignment="1">
      <alignment horizontal="center" vertical="center"/>
    </xf>
    <xf numFmtId="0" fontId="9" fillId="6" borderId="2" xfId="2" applyFont="1" applyFill="1" applyBorder="1" applyAlignment="1">
      <alignment horizontal="center" vertical="center"/>
    </xf>
    <xf numFmtId="0" fontId="3" fillId="5" borderId="3" xfId="2" applyFont="1" applyFill="1" applyBorder="1" applyAlignment="1">
      <alignment horizontal="center" vertical="center"/>
    </xf>
    <xf numFmtId="0" fontId="3" fillId="5" borderId="2" xfId="2" applyFont="1" applyFill="1" applyBorder="1" applyAlignment="1">
      <alignment horizontal="center" vertical="center"/>
    </xf>
    <xf numFmtId="9" fontId="3" fillId="5" borderId="3" xfId="3" applyFont="1" applyFill="1" applyBorder="1" applyAlignment="1">
      <alignment horizontal="center" vertical="center"/>
    </xf>
    <xf numFmtId="9" fontId="3" fillId="5" borderId="2" xfId="3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/>
    </xf>
    <xf numFmtId="0" fontId="5" fillId="3" borderId="35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left" vertical="center" indent="3"/>
    </xf>
    <xf numFmtId="0" fontId="7" fillId="0" borderId="32" xfId="0" applyFont="1" applyBorder="1" applyAlignment="1">
      <alignment horizontal="left" vertical="center" indent="3"/>
    </xf>
    <xf numFmtId="0" fontId="7" fillId="0" borderId="29" xfId="0" applyFont="1" applyBorder="1" applyAlignment="1">
      <alignment horizontal="left" vertical="center" indent="3"/>
    </xf>
    <xf numFmtId="0" fontId="7" fillId="0" borderId="30" xfId="0" applyFont="1" applyBorder="1" applyAlignment="1">
      <alignment horizontal="left" vertical="center" indent="3"/>
    </xf>
    <xf numFmtId="0" fontId="7" fillId="0" borderId="27" xfId="0" applyFont="1" applyBorder="1" applyAlignment="1">
      <alignment horizontal="left" vertical="center" indent="3"/>
    </xf>
    <xf numFmtId="0" fontId="7" fillId="0" borderId="28" xfId="0" applyFont="1" applyBorder="1" applyAlignment="1">
      <alignment horizontal="left" vertical="center" indent="3"/>
    </xf>
    <xf numFmtId="0" fontId="7" fillId="0" borderId="29" xfId="0" applyFont="1" applyBorder="1" applyAlignment="1">
      <alignment horizontal="justify" vertical="center"/>
    </xf>
    <xf numFmtId="0" fontId="7" fillId="0" borderId="30" xfId="0" applyFont="1" applyBorder="1" applyAlignment="1">
      <alignment horizontal="justify" vertical="center"/>
    </xf>
    <xf numFmtId="0" fontId="7" fillId="0" borderId="29" xfId="0" applyFont="1" applyBorder="1" applyAlignment="1">
      <alignment horizontal="justify" vertical="center" wrapText="1"/>
    </xf>
    <xf numFmtId="0" fontId="7" fillId="0" borderId="30" xfId="0" applyFont="1" applyBorder="1" applyAlignment="1">
      <alignment horizontal="justify" vertical="center" wrapText="1"/>
    </xf>
    <xf numFmtId="0" fontId="7" fillId="0" borderId="27" xfId="0" applyFont="1" applyBorder="1" applyAlignment="1">
      <alignment horizontal="justify" vertical="center"/>
    </xf>
    <xf numFmtId="0" fontId="7" fillId="0" borderId="28" xfId="0" applyFont="1" applyBorder="1" applyAlignment="1">
      <alignment horizontal="justify" vertical="center"/>
    </xf>
    <xf numFmtId="0" fontId="5" fillId="4" borderId="25" xfId="0" applyFont="1" applyFill="1" applyBorder="1" applyAlignment="1">
      <alignment horizontal="center" vertical="center" wrapText="1"/>
    </xf>
    <xf numFmtId="0" fontId="5" fillId="4" borderId="33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7" fillId="0" borderId="31" xfId="0" applyFont="1" applyBorder="1" applyAlignment="1">
      <alignment horizontal="justify" vertical="center"/>
    </xf>
    <xf numFmtId="0" fontId="7" fillId="0" borderId="32" xfId="0" applyFont="1" applyBorder="1" applyAlignment="1">
      <alignment horizontal="justify" vertical="center"/>
    </xf>
    <xf numFmtId="0" fontId="5" fillId="2" borderId="25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justify" vertical="center" wrapText="1"/>
    </xf>
    <xf numFmtId="0" fontId="7" fillId="0" borderId="32" xfId="0" applyFont="1" applyBorder="1" applyAlignment="1">
      <alignment horizontal="justify" vertical="center" wrapText="1"/>
    </xf>
    <xf numFmtId="0" fontId="7" fillId="0" borderId="27" xfId="0" applyFont="1" applyBorder="1" applyAlignment="1">
      <alignment horizontal="justify" vertical="center" wrapText="1"/>
    </xf>
    <xf numFmtId="0" fontId="7" fillId="0" borderId="28" xfId="0" applyFont="1" applyBorder="1" applyAlignment="1">
      <alignment horizontal="justify" vertical="center" wrapText="1"/>
    </xf>
    <xf numFmtId="0" fontId="7" fillId="0" borderId="29" xfId="0" applyFont="1" applyBorder="1" applyAlignment="1">
      <alignment vertical="center"/>
    </xf>
    <xf numFmtId="0" fontId="7" fillId="0" borderId="30" xfId="0" applyFont="1" applyBorder="1" applyAlignment="1">
      <alignment vertical="center"/>
    </xf>
    <xf numFmtId="0" fontId="5" fillId="4" borderId="41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5" fillId="0" borderId="36" xfId="0" applyFont="1" applyBorder="1" applyAlignment="1">
      <alignment horizontal="left" indent="2"/>
    </xf>
    <xf numFmtId="0" fontId="7" fillId="0" borderId="39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Porcentaje" xfId="1" builtinId="5"/>
    <cellStyle name="Porcentaje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158482</xdr:colOff>
      <xdr:row>0</xdr:row>
      <xdr:rowOff>145677</xdr:rowOff>
    </xdr:from>
    <xdr:to>
      <xdr:col>4</xdr:col>
      <xdr:colOff>1171330</xdr:colOff>
      <xdr:row>0</xdr:row>
      <xdr:rowOff>1149394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482" y="145677"/>
          <a:ext cx="9090048" cy="10037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4</xdr:col>
      <xdr:colOff>431171</xdr:colOff>
      <xdr:row>0</xdr:row>
      <xdr:rowOff>1105046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57150"/>
          <a:ext cx="9497750" cy="10478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E26"/>
  <sheetViews>
    <sheetView showGridLines="0" zoomScale="85" zoomScaleNormal="85" workbookViewId="0">
      <selection activeCell="B6" sqref="B6:E6"/>
    </sheetView>
  </sheetViews>
  <sheetFormatPr baseColWidth="10" defaultColWidth="11.44140625" defaultRowHeight="13.2" x14ac:dyDescent="0.25"/>
  <cols>
    <col min="1" max="1" width="55.6640625" style="34" bestFit="1" customWidth="1"/>
    <col min="2" max="2" width="24" style="34" customWidth="1"/>
    <col min="3" max="5" width="20.6640625" style="34" customWidth="1"/>
    <col min="6" max="256" width="9.109375" style="34" customWidth="1"/>
    <col min="257" max="16384" width="11.44140625" style="34"/>
  </cols>
  <sheetData>
    <row r="1" spans="1:5" ht="102.75" customHeight="1" thickBot="1" x14ac:dyDescent="0.3">
      <c r="A1" s="57"/>
      <c r="B1" s="57"/>
      <c r="C1" s="57"/>
      <c r="D1" s="57"/>
      <c r="E1" s="57"/>
    </row>
    <row r="2" spans="1:5" ht="30.75" customHeight="1" thickBot="1" x14ac:dyDescent="0.3">
      <c r="A2" s="58" t="s">
        <v>86</v>
      </c>
      <c r="B2" s="59"/>
      <c r="C2" s="59"/>
      <c r="D2" s="59"/>
      <c r="E2" s="60"/>
    </row>
    <row r="3" spans="1:5" ht="26.25" customHeight="1" thickBot="1" x14ac:dyDescent="0.3"/>
    <row r="4" spans="1:5" s="36" customFormat="1" ht="24.75" customHeight="1" thickBot="1" x14ac:dyDescent="0.35">
      <c r="A4" s="35" t="s">
        <v>78</v>
      </c>
      <c r="B4" s="61"/>
      <c r="C4" s="61"/>
      <c r="D4" s="61"/>
      <c r="E4" s="62"/>
    </row>
    <row r="5" spans="1:5" s="36" customFormat="1" ht="26.25" customHeight="1" thickBot="1" x14ac:dyDescent="0.35">
      <c r="A5" s="37"/>
    </row>
    <row r="6" spans="1:5" s="36" customFormat="1" ht="24.75" customHeight="1" thickBot="1" x14ac:dyDescent="0.35">
      <c r="A6" s="35" t="s">
        <v>79</v>
      </c>
      <c r="B6" s="61"/>
      <c r="C6" s="61"/>
      <c r="D6" s="61"/>
      <c r="E6" s="62"/>
    </row>
    <row r="7" spans="1:5" s="36" customFormat="1" ht="36" customHeight="1" thickBot="1" x14ac:dyDescent="0.35">
      <c r="A7" s="38"/>
      <c r="B7" s="38"/>
      <c r="C7" s="38"/>
      <c r="D7" s="38"/>
      <c r="E7" s="38"/>
    </row>
    <row r="8" spans="1:5" s="36" customFormat="1" ht="39" customHeight="1" thickBot="1" x14ac:dyDescent="0.35">
      <c r="A8" s="39" t="s">
        <v>80</v>
      </c>
      <c r="B8" s="40" t="s">
        <v>81</v>
      </c>
      <c r="C8" s="40" t="s">
        <v>82</v>
      </c>
      <c r="D8" s="40" t="s">
        <v>83</v>
      </c>
      <c r="E8" s="41" t="s">
        <v>9</v>
      </c>
    </row>
    <row r="9" spans="1:5" s="36" customFormat="1" ht="23.25" customHeight="1" x14ac:dyDescent="0.3">
      <c r="A9" s="42" t="s">
        <v>62</v>
      </c>
      <c r="B9" s="43">
        <v>12</v>
      </c>
      <c r="C9" s="44">
        <f>Formulario!D31</f>
        <v>0</v>
      </c>
      <c r="D9" s="44">
        <f>Formulario!E31</f>
        <v>0</v>
      </c>
      <c r="E9" s="45">
        <f>Formulario!F31</f>
        <v>0</v>
      </c>
    </row>
    <row r="10" spans="1:5" s="36" customFormat="1" ht="23.25" customHeight="1" x14ac:dyDescent="0.3">
      <c r="A10" s="46" t="s">
        <v>63</v>
      </c>
      <c r="B10" s="47">
        <v>19</v>
      </c>
      <c r="C10" s="48">
        <f>Formulario!D54</f>
        <v>0</v>
      </c>
      <c r="D10" s="48">
        <f>Formulario!E54</f>
        <v>0</v>
      </c>
      <c r="E10" s="49">
        <f>Formulario!F54</f>
        <v>0</v>
      </c>
    </row>
    <row r="11" spans="1:5" s="36" customFormat="1" ht="23.25" customHeight="1" x14ac:dyDescent="0.3">
      <c r="A11" s="46" t="s">
        <v>64</v>
      </c>
      <c r="B11" s="47">
        <v>14</v>
      </c>
      <c r="C11" s="48">
        <f>Formulario!D72</f>
        <v>0</v>
      </c>
      <c r="D11" s="48">
        <f>Formulario!E72</f>
        <v>0</v>
      </c>
      <c r="E11" s="49">
        <f>Formulario!F72</f>
        <v>0</v>
      </c>
    </row>
    <row r="12" spans="1:5" s="36" customFormat="1" ht="23.25" customHeight="1" x14ac:dyDescent="0.3">
      <c r="A12" s="46" t="s">
        <v>65</v>
      </c>
      <c r="B12" s="47">
        <v>7</v>
      </c>
      <c r="C12" s="48">
        <f>Formulario!D83</f>
        <v>0</v>
      </c>
      <c r="D12" s="48">
        <f>Formulario!E83</f>
        <v>0</v>
      </c>
      <c r="E12" s="49">
        <f>Formulario!F83</f>
        <v>0</v>
      </c>
    </row>
    <row r="13" spans="1:5" s="36" customFormat="1" ht="23.25" customHeight="1" thickBot="1" x14ac:dyDescent="0.35">
      <c r="A13" s="46" t="s">
        <v>66</v>
      </c>
      <c r="B13" s="47">
        <v>12</v>
      </c>
      <c r="C13" s="48">
        <f>Formulario!D99</f>
        <v>0</v>
      </c>
      <c r="D13" s="48">
        <f>Formulario!E99</f>
        <v>0</v>
      </c>
      <c r="E13" s="49">
        <f>Formulario!F99</f>
        <v>0</v>
      </c>
    </row>
    <row r="14" spans="1:5" s="36" customFormat="1" ht="23.25" customHeight="1" thickTop="1" thickBot="1" x14ac:dyDescent="0.35">
      <c r="A14" s="50" t="s">
        <v>8</v>
      </c>
      <c r="B14" s="51">
        <f>SUM(B9:B13)</f>
        <v>64</v>
      </c>
      <c r="C14" s="51">
        <f t="shared" ref="C14:E14" si="0">SUM(C9:C13)</f>
        <v>0</v>
      </c>
      <c r="D14" s="51">
        <f t="shared" si="0"/>
        <v>0</v>
      </c>
      <c r="E14" s="51">
        <f t="shared" si="0"/>
        <v>0</v>
      </c>
    </row>
    <row r="15" spans="1:5" s="36" customFormat="1" ht="26.25" customHeight="1" thickBot="1" x14ac:dyDescent="0.35">
      <c r="A15" s="38"/>
      <c r="B15" s="38"/>
      <c r="C15" s="38"/>
      <c r="D15" s="38"/>
      <c r="E15" s="38"/>
    </row>
    <row r="16" spans="1:5" s="36" customFormat="1" ht="23.25" customHeight="1" thickBot="1" x14ac:dyDescent="0.35">
      <c r="A16" s="53" t="s">
        <v>84</v>
      </c>
      <c r="B16" s="63">
        <f>C14/(B14-E14)</f>
        <v>0</v>
      </c>
      <c r="C16" s="63"/>
      <c r="D16" s="63"/>
      <c r="E16" s="64"/>
    </row>
    <row r="17" spans="1:5" s="36" customFormat="1" ht="26.25" customHeight="1" thickBot="1" x14ac:dyDescent="0.35">
      <c r="A17" s="52"/>
      <c r="B17" s="52"/>
      <c r="C17" s="52"/>
      <c r="D17" s="52"/>
      <c r="E17" s="52"/>
    </row>
    <row r="18" spans="1:5" s="36" customFormat="1" ht="24.75" customHeight="1" thickBot="1" x14ac:dyDescent="0.35">
      <c r="A18" s="53" t="s">
        <v>85</v>
      </c>
      <c r="B18" s="63"/>
      <c r="C18" s="63"/>
      <c r="D18" s="63"/>
      <c r="E18" s="64"/>
    </row>
    <row r="19" spans="1:5" ht="13.8" x14ac:dyDescent="0.25">
      <c r="A19" s="54"/>
      <c r="B19" s="54"/>
      <c r="C19" s="54"/>
      <c r="D19" s="54"/>
      <c r="E19" s="54"/>
    </row>
    <row r="26" spans="1:5" ht="12" customHeight="1" x14ac:dyDescent="0.25"/>
  </sheetData>
  <mergeCells count="6">
    <mergeCell ref="A1:E1"/>
    <mergeCell ref="A2:E2"/>
    <mergeCell ref="B4:E4"/>
    <mergeCell ref="B6:E6"/>
    <mergeCell ref="B18:E18"/>
    <mergeCell ref="B16:E16"/>
  </mergeCells>
  <pageMargins left="0.70866141732283472" right="0.70866141732283472" top="0.74803149606299213" bottom="0.74803149606299213" header="0.31496062992125984" footer="0.31496062992125984"/>
  <pageSetup scale="65" orientation="portrait" r:id="rId1"/>
  <headerFooter>
    <oddHeader>&amp;L&amp;"Arial,Negrita"&amp;12Dirección de Gestión Turística&amp;C&amp;"Arial,Negrita"&amp;12Departamento de Gestión y Asesoría Turística&amp;R&amp;"Arial,Negrita"&amp;12Página  &amp;P  |  &amp;N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54"/>
    <pageSetUpPr fitToPage="1"/>
  </sheetPr>
  <dimension ref="A1:H101"/>
  <sheetViews>
    <sheetView showGridLines="0" tabSelected="1" view="pageBreakPreview" zoomScale="78" zoomScaleNormal="100" zoomScaleSheetLayoutView="78" workbookViewId="0">
      <selection activeCell="E8" sqref="E8"/>
    </sheetView>
  </sheetViews>
  <sheetFormatPr baseColWidth="10" defaultColWidth="11.44140625" defaultRowHeight="20.399999999999999" x14ac:dyDescent="0.25"/>
  <cols>
    <col min="1" max="1" width="7.6640625" style="1" customWidth="1"/>
    <col min="2" max="3" width="57.5546875" style="1" customWidth="1"/>
    <col min="4" max="6" width="14.109375" style="2" customWidth="1"/>
    <col min="7" max="7" width="11.44140625" style="1"/>
    <col min="8" max="8" width="0" style="1" hidden="1" customWidth="1"/>
    <col min="9" max="16384" width="11.44140625" style="1"/>
  </cols>
  <sheetData>
    <row r="1" spans="1:6" ht="93" customHeight="1" x14ac:dyDescent="0.25"/>
    <row r="2" spans="1:6" ht="30" customHeight="1" x14ac:dyDescent="0.25">
      <c r="A2" s="97" t="s">
        <v>57</v>
      </c>
      <c r="B2" s="97"/>
      <c r="C2" s="97"/>
      <c r="D2" s="97"/>
      <c r="E2" s="97"/>
      <c r="F2" s="97"/>
    </row>
    <row r="3" spans="1:6" ht="30" customHeight="1" x14ac:dyDescent="0.25">
      <c r="A3" s="98" t="s">
        <v>75</v>
      </c>
      <c r="B3" s="98"/>
      <c r="C3" s="98"/>
      <c r="D3" s="98"/>
      <c r="E3" s="98"/>
      <c r="F3" s="98"/>
    </row>
    <row r="4" spans="1:6" ht="30" customHeight="1" x14ac:dyDescent="0.25">
      <c r="A4" s="98" t="s">
        <v>87</v>
      </c>
      <c r="B4" s="98"/>
      <c r="C4" s="98"/>
      <c r="D4" s="98"/>
      <c r="E4" s="98"/>
      <c r="F4" s="98"/>
    </row>
    <row r="5" spans="1:6" ht="16.5" customHeight="1" x14ac:dyDescent="0.25">
      <c r="A5" s="3"/>
      <c r="B5" s="3"/>
      <c r="C5" s="3"/>
      <c r="D5" s="4"/>
      <c r="E5" s="4"/>
      <c r="F5" s="4"/>
    </row>
    <row r="6" spans="1:6" ht="38.25" customHeight="1" x14ac:dyDescent="0.25">
      <c r="A6" s="102" t="s">
        <v>88</v>
      </c>
      <c r="B6" s="102"/>
      <c r="C6" s="102"/>
      <c r="D6" s="102"/>
      <c r="E6" s="102"/>
      <c r="F6" s="102"/>
    </row>
    <row r="7" spans="1:6" ht="33" customHeight="1" x14ac:dyDescent="0.4">
      <c r="A7" s="103" t="s">
        <v>90</v>
      </c>
      <c r="B7" s="103"/>
      <c r="C7" s="104"/>
      <c r="D7" s="104"/>
      <c r="E7" s="104"/>
      <c r="F7" s="104"/>
    </row>
    <row r="8" spans="1:6" ht="35.1" customHeight="1" thickBot="1" x14ac:dyDescent="0.3">
      <c r="A8" s="5"/>
      <c r="B8" s="6"/>
      <c r="C8" s="6"/>
      <c r="D8" s="6"/>
      <c r="E8" s="6"/>
      <c r="F8" s="6"/>
    </row>
    <row r="9" spans="1:6" ht="27" customHeight="1" thickBot="1" x14ac:dyDescent="0.3">
      <c r="A9" s="20" t="s">
        <v>6</v>
      </c>
      <c r="B9" s="65" t="s">
        <v>5</v>
      </c>
      <c r="C9" s="66"/>
      <c r="D9" s="65" t="s">
        <v>29</v>
      </c>
      <c r="E9" s="66"/>
      <c r="F9" s="22" t="s">
        <v>30</v>
      </c>
    </row>
    <row r="10" spans="1:6" ht="27" customHeight="1" x14ac:dyDescent="0.25">
      <c r="A10" s="17">
        <v>1</v>
      </c>
      <c r="B10" s="67" t="s">
        <v>62</v>
      </c>
      <c r="C10" s="68"/>
      <c r="D10" s="105">
        <f>COUNTA(A19:A30)</f>
        <v>12</v>
      </c>
      <c r="E10" s="106"/>
      <c r="F10" s="27">
        <f t="shared" ref="F10:F15" si="0">+D10/$D$15</f>
        <v>0.1875</v>
      </c>
    </row>
    <row r="11" spans="1:6" ht="27" customHeight="1" x14ac:dyDescent="0.25">
      <c r="A11" s="9">
        <v>2</v>
      </c>
      <c r="B11" s="69" t="s">
        <v>63</v>
      </c>
      <c r="C11" s="70"/>
      <c r="D11" s="107">
        <f>COUNTA(A35:A53)</f>
        <v>19</v>
      </c>
      <c r="E11" s="108"/>
      <c r="F11" s="25">
        <f t="shared" si="0"/>
        <v>0.296875</v>
      </c>
    </row>
    <row r="12" spans="1:6" ht="27" customHeight="1" x14ac:dyDescent="0.25">
      <c r="A12" s="9">
        <v>3</v>
      </c>
      <c r="B12" s="69" t="s">
        <v>64</v>
      </c>
      <c r="C12" s="70"/>
      <c r="D12" s="107">
        <f>COUNTA(A58:A71)</f>
        <v>14</v>
      </c>
      <c r="E12" s="108"/>
      <c r="F12" s="25">
        <f t="shared" si="0"/>
        <v>0.21875</v>
      </c>
    </row>
    <row r="13" spans="1:6" ht="27" customHeight="1" x14ac:dyDescent="0.25">
      <c r="A13" s="9">
        <v>4</v>
      </c>
      <c r="B13" s="69" t="s">
        <v>65</v>
      </c>
      <c r="C13" s="70"/>
      <c r="D13" s="107">
        <f>COUNTA(A76:A82)</f>
        <v>7</v>
      </c>
      <c r="E13" s="108"/>
      <c r="F13" s="25">
        <f t="shared" si="0"/>
        <v>0.109375</v>
      </c>
    </row>
    <row r="14" spans="1:6" ht="27" customHeight="1" thickBot="1" x14ac:dyDescent="0.3">
      <c r="A14" s="12">
        <v>5</v>
      </c>
      <c r="B14" s="71" t="s">
        <v>66</v>
      </c>
      <c r="C14" s="72"/>
      <c r="D14" s="109">
        <f>COUNTA(A87:A98)</f>
        <v>12</v>
      </c>
      <c r="E14" s="110"/>
      <c r="F14" s="26">
        <f t="shared" si="0"/>
        <v>0.1875</v>
      </c>
    </row>
    <row r="15" spans="1:6" s="55" customFormat="1" ht="27" customHeight="1" thickTop="1" thickBot="1" x14ac:dyDescent="0.3">
      <c r="A15" s="82" t="s">
        <v>10</v>
      </c>
      <c r="B15" s="83"/>
      <c r="C15" s="83"/>
      <c r="D15" s="95">
        <f>SUM(D10:E14)</f>
        <v>64</v>
      </c>
      <c r="E15" s="96"/>
      <c r="F15" s="56">
        <f t="shared" si="0"/>
        <v>1</v>
      </c>
    </row>
    <row r="16" spans="1:6" ht="35.1" customHeight="1" thickBot="1" x14ac:dyDescent="0.3">
      <c r="A16" s="5"/>
      <c r="D16" s="1"/>
      <c r="E16" s="1"/>
      <c r="F16" s="1"/>
    </row>
    <row r="17" spans="1:8" ht="33.75" customHeight="1" thickBot="1" x14ac:dyDescent="0.3">
      <c r="A17" s="99" t="s">
        <v>67</v>
      </c>
      <c r="B17" s="100"/>
      <c r="C17" s="100"/>
      <c r="D17" s="100"/>
      <c r="E17" s="100"/>
      <c r="F17" s="101"/>
    </row>
    <row r="18" spans="1:8" ht="30" customHeight="1" thickBot="1" x14ac:dyDescent="0.3">
      <c r="A18" s="20" t="s">
        <v>6</v>
      </c>
      <c r="B18" s="65" t="s">
        <v>5</v>
      </c>
      <c r="C18" s="66"/>
      <c r="D18" s="21" t="s">
        <v>96</v>
      </c>
      <c r="E18" s="21" t="s">
        <v>97</v>
      </c>
      <c r="F18" s="22" t="s">
        <v>9</v>
      </c>
    </row>
    <row r="19" spans="1:8" ht="27" customHeight="1" x14ac:dyDescent="0.25">
      <c r="A19" s="17">
        <v>1</v>
      </c>
      <c r="B19" s="84" t="s">
        <v>19</v>
      </c>
      <c r="C19" s="85"/>
      <c r="D19" s="18"/>
      <c r="E19" s="18"/>
      <c r="F19" s="19"/>
      <c r="H19" s="1">
        <v>1</v>
      </c>
    </row>
    <row r="20" spans="1:8" ht="27" customHeight="1" x14ac:dyDescent="0.25">
      <c r="A20" s="9">
        <f>A19+1</f>
        <v>2</v>
      </c>
      <c r="B20" s="73" t="s">
        <v>20</v>
      </c>
      <c r="C20" s="74"/>
      <c r="D20" s="10"/>
      <c r="E20" s="10"/>
      <c r="F20" s="11"/>
      <c r="H20" s="1">
        <v>0</v>
      </c>
    </row>
    <row r="21" spans="1:8" ht="27" customHeight="1" x14ac:dyDescent="0.25">
      <c r="A21" s="9">
        <f t="shared" ref="A21:A30" si="1">A20+1</f>
        <v>3</v>
      </c>
      <c r="B21" s="75" t="s">
        <v>31</v>
      </c>
      <c r="C21" s="76"/>
      <c r="D21" s="10"/>
      <c r="E21" s="10"/>
      <c r="F21" s="11"/>
    </row>
    <row r="22" spans="1:8" ht="47.1" customHeight="1" x14ac:dyDescent="0.25">
      <c r="A22" s="9">
        <f t="shared" si="1"/>
        <v>4</v>
      </c>
      <c r="B22" s="75" t="s">
        <v>55</v>
      </c>
      <c r="C22" s="76"/>
      <c r="D22" s="10"/>
      <c r="E22" s="10"/>
      <c r="F22" s="11"/>
    </row>
    <row r="23" spans="1:8" ht="27" customHeight="1" x14ac:dyDescent="0.25">
      <c r="A23" s="9">
        <f t="shared" si="1"/>
        <v>5</v>
      </c>
      <c r="B23" s="75" t="s">
        <v>32</v>
      </c>
      <c r="C23" s="76"/>
      <c r="D23" s="10"/>
      <c r="E23" s="10"/>
      <c r="F23" s="11"/>
    </row>
    <row r="24" spans="1:8" ht="27" customHeight="1" x14ac:dyDescent="0.25">
      <c r="A24" s="9">
        <f t="shared" si="1"/>
        <v>6</v>
      </c>
      <c r="B24" s="73" t="s">
        <v>21</v>
      </c>
      <c r="C24" s="74"/>
      <c r="D24" s="10"/>
      <c r="E24" s="10"/>
      <c r="F24" s="11"/>
    </row>
    <row r="25" spans="1:8" ht="27" customHeight="1" x14ac:dyDescent="0.25">
      <c r="A25" s="9">
        <f t="shared" si="1"/>
        <v>7</v>
      </c>
      <c r="B25" s="73" t="s">
        <v>33</v>
      </c>
      <c r="C25" s="74"/>
      <c r="D25" s="10"/>
      <c r="E25" s="10"/>
      <c r="F25" s="11"/>
    </row>
    <row r="26" spans="1:8" ht="47.1" customHeight="1" x14ac:dyDescent="0.25">
      <c r="A26" s="9">
        <f t="shared" si="1"/>
        <v>8</v>
      </c>
      <c r="B26" s="73" t="s">
        <v>58</v>
      </c>
      <c r="C26" s="74"/>
      <c r="D26" s="10"/>
      <c r="E26" s="10"/>
      <c r="F26" s="11"/>
    </row>
    <row r="27" spans="1:8" ht="27" customHeight="1" x14ac:dyDescent="0.25">
      <c r="A27" s="9">
        <f t="shared" si="1"/>
        <v>9</v>
      </c>
      <c r="B27" s="75" t="s">
        <v>34</v>
      </c>
      <c r="C27" s="76"/>
      <c r="D27" s="10"/>
      <c r="E27" s="10"/>
      <c r="F27" s="11"/>
    </row>
    <row r="28" spans="1:8" ht="27" customHeight="1" x14ac:dyDescent="0.25">
      <c r="A28" s="9">
        <f t="shared" si="1"/>
        <v>10</v>
      </c>
      <c r="B28" s="75" t="s">
        <v>22</v>
      </c>
      <c r="C28" s="76"/>
      <c r="D28" s="10"/>
      <c r="E28" s="10"/>
      <c r="F28" s="11"/>
    </row>
    <row r="29" spans="1:8" ht="27" customHeight="1" x14ac:dyDescent="0.25">
      <c r="A29" s="9">
        <f t="shared" si="1"/>
        <v>11</v>
      </c>
      <c r="B29" s="75" t="s">
        <v>23</v>
      </c>
      <c r="C29" s="76"/>
      <c r="D29" s="10"/>
      <c r="E29" s="10"/>
      <c r="F29" s="11"/>
    </row>
    <row r="30" spans="1:8" ht="47.1" customHeight="1" thickBot="1" x14ac:dyDescent="0.3">
      <c r="A30" s="12">
        <f t="shared" si="1"/>
        <v>12</v>
      </c>
      <c r="B30" s="91" t="s">
        <v>24</v>
      </c>
      <c r="C30" s="92"/>
      <c r="D30" s="13"/>
      <c r="E30" s="13"/>
      <c r="F30" s="14"/>
    </row>
    <row r="31" spans="1:8" ht="30" customHeight="1" thickTop="1" thickBot="1" x14ac:dyDescent="0.3">
      <c r="A31" s="86" t="s">
        <v>8</v>
      </c>
      <c r="B31" s="87"/>
      <c r="C31" s="88"/>
      <c r="D31" s="15">
        <f>SUM(D19:D30)</f>
        <v>0</v>
      </c>
      <c r="E31" s="15">
        <f>SUM(E19:E30)</f>
        <v>0</v>
      </c>
      <c r="F31" s="16">
        <f>SUM(F19:F30)</f>
        <v>0</v>
      </c>
    </row>
    <row r="32" spans="1:8" ht="26.25" customHeight="1" thickBot="1" x14ac:dyDescent="0.3"/>
    <row r="33" spans="1:6" ht="33.75" customHeight="1" thickBot="1" x14ac:dyDescent="0.3">
      <c r="A33" s="99" t="s">
        <v>3</v>
      </c>
      <c r="B33" s="100"/>
      <c r="C33" s="100"/>
      <c r="D33" s="100"/>
      <c r="E33" s="100"/>
      <c r="F33" s="101"/>
    </row>
    <row r="34" spans="1:6" ht="30" customHeight="1" thickBot="1" x14ac:dyDescent="0.3">
      <c r="A34" s="20" t="s">
        <v>6</v>
      </c>
      <c r="B34" s="65" t="s">
        <v>5</v>
      </c>
      <c r="C34" s="66"/>
      <c r="D34" s="21" t="s">
        <v>96</v>
      </c>
      <c r="E34" s="21" t="s">
        <v>97</v>
      </c>
      <c r="F34" s="22" t="s">
        <v>9</v>
      </c>
    </row>
    <row r="35" spans="1:6" ht="27" customHeight="1" x14ac:dyDescent="0.25">
      <c r="A35" s="28">
        <v>13</v>
      </c>
      <c r="B35" s="89" t="s">
        <v>17</v>
      </c>
      <c r="C35" s="90"/>
      <c r="D35" s="29"/>
      <c r="E35" s="29"/>
      <c r="F35" s="30"/>
    </row>
    <row r="36" spans="1:6" ht="47.1" customHeight="1" x14ac:dyDescent="0.25">
      <c r="A36" s="9">
        <f t="shared" ref="A36:A53" si="2">A35+1</f>
        <v>14</v>
      </c>
      <c r="B36" s="75" t="s">
        <v>50</v>
      </c>
      <c r="C36" s="76"/>
      <c r="D36" s="10"/>
      <c r="E36" s="10"/>
      <c r="F36" s="11"/>
    </row>
    <row r="37" spans="1:6" ht="27" customHeight="1" x14ac:dyDescent="0.25">
      <c r="A37" s="9">
        <f t="shared" si="2"/>
        <v>15</v>
      </c>
      <c r="B37" s="75" t="s">
        <v>51</v>
      </c>
      <c r="C37" s="76"/>
      <c r="D37" s="10"/>
      <c r="E37" s="10"/>
      <c r="F37" s="11"/>
    </row>
    <row r="38" spans="1:6" ht="47.1" customHeight="1" x14ac:dyDescent="0.25">
      <c r="A38" s="9">
        <f t="shared" si="2"/>
        <v>16</v>
      </c>
      <c r="B38" s="75" t="s">
        <v>25</v>
      </c>
      <c r="C38" s="76"/>
      <c r="D38" s="10"/>
      <c r="E38" s="10"/>
      <c r="F38" s="11"/>
    </row>
    <row r="39" spans="1:6" ht="27" customHeight="1" x14ac:dyDescent="0.25">
      <c r="A39" s="9">
        <f t="shared" si="2"/>
        <v>17</v>
      </c>
      <c r="B39" s="75" t="s">
        <v>89</v>
      </c>
      <c r="C39" s="76"/>
      <c r="D39" s="10"/>
      <c r="E39" s="10"/>
      <c r="F39" s="11"/>
    </row>
    <row r="40" spans="1:6" ht="27" customHeight="1" x14ac:dyDescent="0.25">
      <c r="A40" s="9">
        <f t="shared" si="2"/>
        <v>18</v>
      </c>
      <c r="B40" s="75" t="s">
        <v>18</v>
      </c>
      <c r="C40" s="76"/>
      <c r="D40" s="10"/>
      <c r="E40" s="10"/>
      <c r="F40" s="11"/>
    </row>
    <row r="41" spans="1:6" ht="27" customHeight="1" x14ac:dyDescent="0.25">
      <c r="A41" s="9">
        <f t="shared" si="2"/>
        <v>19</v>
      </c>
      <c r="B41" s="73" t="s">
        <v>12</v>
      </c>
      <c r="C41" s="74"/>
      <c r="D41" s="10"/>
      <c r="E41" s="10"/>
      <c r="F41" s="11"/>
    </row>
    <row r="42" spans="1:6" ht="27" customHeight="1" x14ac:dyDescent="0.25">
      <c r="A42" s="9">
        <f t="shared" si="2"/>
        <v>20</v>
      </c>
      <c r="B42" s="73" t="s">
        <v>26</v>
      </c>
      <c r="C42" s="74"/>
      <c r="D42" s="10"/>
      <c r="E42" s="10"/>
      <c r="F42" s="11"/>
    </row>
    <row r="43" spans="1:6" ht="27" customHeight="1" x14ac:dyDescent="0.25">
      <c r="A43" s="9">
        <f t="shared" si="2"/>
        <v>21</v>
      </c>
      <c r="B43" s="73" t="s">
        <v>11</v>
      </c>
      <c r="C43" s="74"/>
      <c r="D43" s="10"/>
      <c r="E43" s="10"/>
      <c r="F43" s="11"/>
    </row>
    <row r="44" spans="1:6" ht="27" customHeight="1" x14ac:dyDescent="0.25">
      <c r="A44" s="9">
        <f t="shared" si="2"/>
        <v>22</v>
      </c>
      <c r="B44" s="75" t="s">
        <v>52</v>
      </c>
      <c r="C44" s="76"/>
      <c r="D44" s="10"/>
      <c r="E44" s="10"/>
      <c r="F44" s="11"/>
    </row>
    <row r="45" spans="1:6" ht="47.1" customHeight="1" x14ac:dyDescent="0.25">
      <c r="A45" s="9">
        <f t="shared" si="2"/>
        <v>23</v>
      </c>
      <c r="B45" s="75" t="s">
        <v>68</v>
      </c>
      <c r="C45" s="76"/>
      <c r="D45" s="10"/>
      <c r="E45" s="10"/>
      <c r="F45" s="11"/>
    </row>
    <row r="46" spans="1:6" ht="47.1" customHeight="1" x14ac:dyDescent="0.25">
      <c r="A46" s="9">
        <f t="shared" si="2"/>
        <v>24</v>
      </c>
      <c r="B46" s="75" t="s">
        <v>27</v>
      </c>
      <c r="C46" s="76"/>
      <c r="D46" s="10"/>
      <c r="E46" s="10"/>
      <c r="F46" s="11"/>
    </row>
    <row r="47" spans="1:6" ht="27" customHeight="1" x14ac:dyDescent="0.25">
      <c r="A47" s="9">
        <f t="shared" si="2"/>
        <v>25</v>
      </c>
      <c r="B47" s="75" t="s">
        <v>28</v>
      </c>
      <c r="C47" s="76"/>
      <c r="D47" s="10"/>
      <c r="E47" s="10"/>
      <c r="F47" s="11"/>
    </row>
    <row r="48" spans="1:6" ht="27" customHeight="1" x14ac:dyDescent="0.25">
      <c r="A48" s="9">
        <f t="shared" si="2"/>
        <v>26</v>
      </c>
      <c r="B48" s="75" t="s">
        <v>69</v>
      </c>
      <c r="C48" s="76"/>
      <c r="D48" s="10"/>
      <c r="E48" s="10"/>
      <c r="F48" s="11"/>
    </row>
    <row r="49" spans="1:6" ht="27" customHeight="1" x14ac:dyDescent="0.25">
      <c r="A49" s="9">
        <f t="shared" si="2"/>
        <v>27</v>
      </c>
      <c r="B49" s="75" t="s">
        <v>35</v>
      </c>
      <c r="C49" s="76"/>
      <c r="D49" s="10"/>
      <c r="E49" s="10"/>
      <c r="F49" s="11"/>
    </row>
    <row r="50" spans="1:6" ht="27" customHeight="1" x14ac:dyDescent="0.25">
      <c r="A50" s="9">
        <f t="shared" si="2"/>
        <v>28</v>
      </c>
      <c r="B50" s="93" t="s">
        <v>36</v>
      </c>
      <c r="C50" s="94"/>
      <c r="D50" s="10"/>
      <c r="E50" s="10"/>
      <c r="F50" s="11"/>
    </row>
    <row r="51" spans="1:6" ht="27" customHeight="1" x14ac:dyDescent="0.25">
      <c r="A51" s="9">
        <f t="shared" si="2"/>
        <v>29</v>
      </c>
      <c r="B51" s="93" t="s">
        <v>37</v>
      </c>
      <c r="C51" s="94"/>
      <c r="D51" s="10"/>
      <c r="E51" s="10"/>
      <c r="F51" s="11"/>
    </row>
    <row r="52" spans="1:6" ht="27" customHeight="1" x14ac:dyDescent="0.25">
      <c r="A52" s="9">
        <f t="shared" si="2"/>
        <v>30</v>
      </c>
      <c r="B52" s="75" t="s">
        <v>38</v>
      </c>
      <c r="C52" s="76"/>
      <c r="D52" s="10"/>
      <c r="E52" s="10"/>
      <c r="F52" s="11"/>
    </row>
    <row r="53" spans="1:6" ht="27" customHeight="1" thickBot="1" x14ac:dyDescent="0.3">
      <c r="A53" s="12">
        <f t="shared" si="2"/>
        <v>31</v>
      </c>
      <c r="B53" s="91" t="s">
        <v>39</v>
      </c>
      <c r="C53" s="92"/>
      <c r="D53" s="13"/>
      <c r="E53" s="10"/>
      <c r="F53" s="14"/>
    </row>
    <row r="54" spans="1:6" ht="30" customHeight="1" thickTop="1" thickBot="1" x14ac:dyDescent="0.3">
      <c r="A54" s="86" t="s">
        <v>8</v>
      </c>
      <c r="B54" s="87"/>
      <c r="C54" s="88"/>
      <c r="D54" s="15">
        <f>SUM(D35:D53)</f>
        <v>0</v>
      </c>
      <c r="E54" s="15">
        <f>SUM(E35:E53)</f>
        <v>0</v>
      </c>
      <c r="F54" s="16">
        <f>SUM(F35:F53)</f>
        <v>0</v>
      </c>
    </row>
    <row r="55" spans="1:6" ht="26.25" customHeight="1" thickBot="1" x14ac:dyDescent="0.3">
      <c r="A55" s="2"/>
      <c r="B55" s="7"/>
      <c r="C55" s="7"/>
    </row>
    <row r="56" spans="1:6" ht="33.75" customHeight="1" thickBot="1" x14ac:dyDescent="0.3">
      <c r="A56" s="99" t="s">
        <v>70</v>
      </c>
      <c r="B56" s="100"/>
      <c r="C56" s="100"/>
      <c r="D56" s="100"/>
      <c r="E56" s="100"/>
      <c r="F56" s="101"/>
    </row>
    <row r="57" spans="1:6" ht="30" customHeight="1" thickBot="1" x14ac:dyDescent="0.3">
      <c r="A57" s="20" t="s">
        <v>6</v>
      </c>
      <c r="B57" s="65" t="s">
        <v>5</v>
      </c>
      <c r="C57" s="66"/>
      <c r="D57" s="21" t="s">
        <v>96</v>
      </c>
      <c r="E57" s="21" t="s">
        <v>97</v>
      </c>
      <c r="F57" s="22" t="s">
        <v>9</v>
      </c>
    </row>
    <row r="58" spans="1:6" ht="27" customHeight="1" x14ac:dyDescent="0.25">
      <c r="A58" s="28">
        <v>32</v>
      </c>
      <c r="B58" s="89" t="s">
        <v>40</v>
      </c>
      <c r="C58" s="90"/>
      <c r="D58" s="29"/>
      <c r="E58" s="29"/>
      <c r="F58" s="30"/>
    </row>
    <row r="59" spans="1:6" ht="27" customHeight="1" x14ac:dyDescent="0.25">
      <c r="A59" s="9">
        <f t="shared" ref="A59:A71" si="3">A58+1</f>
        <v>33</v>
      </c>
      <c r="B59" s="73" t="s">
        <v>46</v>
      </c>
      <c r="C59" s="74"/>
      <c r="D59" s="10"/>
      <c r="E59" s="10"/>
      <c r="F59" s="11"/>
    </row>
    <row r="60" spans="1:6" ht="27" customHeight="1" x14ac:dyDescent="0.25">
      <c r="A60" s="9">
        <f t="shared" si="3"/>
        <v>34</v>
      </c>
      <c r="B60" s="75" t="s">
        <v>41</v>
      </c>
      <c r="C60" s="76"/>
      <c r="D60" s="10"/>
      <c r="E60" s="10"/>
      <c r="F60" s="11"/>
    </row>
    <row r="61" spans="1:6" ht="47.1" customHeight="1" x14ac:dyDescent="0.25">
      <c r="A61" s="9">
        <f t="shared" si="3"/>
        <v>35</v>
      </c>
      <c r="B61" s="75" t="s">
        <v>42</v>
      </c>
      <c r="C61" s="76"/>
      <c r="D61" s="10"/>
      <c r="E61" s="10"/>
      <c r="F61" s="11"/>
    </row>
    <row r="62" spans="1:6" ht="47.1" customHeight="1" x14ac:dyDescent="0.25">
      <c r="A62" s="9">
        <f t="shared" si="3"/>
        <v>36</v>
      </c>
      <c r="B62" s="75" t="s">
        <v>43</v>
      </c>
      <c r="C62" s="76"/>
      <c r="D62" s="10"/>
      <c r="E62" s="10"/>
      <c r="F62" s="11"/>
    </row>
    <row r="63" spans="1:6" ht="47.1" customHeight="1" x14ac:dyDescent="0.25">
      <c r="A63" s="9">
        <f t="shared" si="3"/>
        <v>37</v>
      </c>
      <c r="B63" s="75" t="s">
        <v>44</v>
      </c>
      <c r="C63" s="76"/>
      <c r="D63" s="10"/>
      <c r="E63" s="10"/>
      <c r="F63" s="11"/>
    </row>
    <row r="64" spans="1:6" ht="27" customHeight="1" x14ac:dyDescent="0.25">
      <c r="A64" s="9">
        <f t="shared" si="3"/>
        <v>38</v>
      </c>
      <c r="B64" s="75" t="s">
        <v>95</v>
      </c>
      <c r="C64" s="76"/>
      <c r="D64" s="10"/>
      <c r="E64" s="10"/>
      <c r="F64" s="11"/>
    </row>
    <row r="65" spans="1:6" ht="27" customHeight="1" x14ac:dyDescent="0.25">
      <c r="A65" s="9">
        <f t="shared" si="3"/>
        <v>39</v>
      </c>
      <c r="B65" s="73" t="s">
        <v>48</v>
      </c>
      <c r="C65" s="74"/>
      <c r="D65" s="10"/>
      <c r="E65" s="10"/>
      <c r="F65" s="11"/>
    </row>
    <row r="66" spans="1:6" ht="27" customHeight="1" x14ac:dyDescent="0.25">
      <c r="A66" s="9">
        <f t="shared" si="3"/>
        <v>40</v>
      </c>
      <c r="B66" s="75" t="s">
        <v>53</v>
      </c>
      <c r="C66" s="76"/>
      <c r="D66" s="10"/>
      <c r="E66" s="10"/>
      <c r="F66" s="11"/>
    </row>
    <row r="67" spans="1:6" ht="27" customHeight="1" x14ac:dyDescent="0.25">
      <c r="A67" s="9">
        <f t="shared" si="3"/>
        <v>41</v>
      </c>
      <c r="B67" s="75" t="s">
        <v>71</v>
      </c>
      <c r="C67" s="76"/>
      <c r="D67" s="10"/>
      <c r="E67" s="10"/>
      <c r="F67" s="11"/>
    </row>
    <row r="68" spans="1:6" ht="27" customHeight="1" x14ac:dyDescent="0.25">
      <c r="A68" s="9">
        <f t="shared" si="3"/>
        <v>42</v>
      </c>
      <c r="B68" s="73" t="s">
        <v>45</v>
      </c>
      <c r="C68" s="74"/>
      <c r="D68" s="10"/>
      <c r="E68" s="10"/>
      <c r="F68" s="11"/>
    </row>
    <row r="69" spans="1:6" ht="27" customHeight="1" x14ac:dyDescent="0.25">
      <c r="A69" s="9">
        <f t="shared" si="3"/>
        <v>43</v>
      </c>
      <c r="B69" s="75" t="s">
        <v>47</v>
      </c>
      <c r="C69" s="76"/>
      <c r="D69" s="10"/>
      <c r="E69" s="10"/>
      <c r="F69" s="11"/>
    </row>
    <row r="70" spans="1:6" ht="27" customHeight="1" x14ac:dyDescent="0.25">
      <c r="A70" s="9">
        <f t="shared" si="3"/>
        <v>44</v>
      </c>
      <c r="B70" s="73" t="s">
        <v>49</v>
      </c>
      <c r="C70" s="74"/>
      <c r="D70" s="10"/>
      <c r="E70" s="10"/>
      <c r="F70" s="11"/>
    </row>
    <row r="71" spans="1:6" ht="47.1" customHeight="1" thickBot="1" x14ac:dyDescent="0.3">
      <c r="A71" s="9">
        <f t="shared" si="3"/>
        <v>45</v>
      </c>
      <c r="B71" s="91" t="s">
        <v>54</v>
      </c>
      <c r="C71" s="92"/>
      <c r="D71" s="32"/>
      <c r="E71" s="32"/>
      <c r="F71" s="33"/>
    </row>
    <row r="72" spans="1:6" ht="30" customHeight="1" thickTop="1" thickBot="1" x14ac:dyDescent="0.3">
      <c r="A72" s="86" t="s">
        <v>8</v>
      </c>
      <c r="B72" s="87"/>
      <c r="C72" s="88"/>
      <c r="D72" s="15">
        <f>SUM(D58:D71)</f>
        <v>0</v>
      </c>
      <c r="E72" s="15">
        <f>SUM(E58:E71)</f>
        <v>0</v>
      </c>
      <c r="F72" s="16">
        <f>SUM(F58:F71)</f>
        <v>0</v>
      </c>
    </row>
    <row r="73" spans="1:6" ht="26.25" customHeight="1" thickBot="1" x14ac:dyDescent="0.3">
      <c r="A73" s="8"/>
      <c r="B73" s="8"/>
      <c r="C73" s="8"/>
      <c r="D73" s="8"/>
      <c r="E73" s="8"/>
      <c r="F73" s="1"/>
    </row>
    <row r="74" spans="1:6" ht="33.75" customHeight="1" thickBot="1" x14ac:dyDescent="0.3">
      <c r="A74" s="99" t="s">
        <v>72</v>
      </c>
      <c r="B74" s="100"/>
      <c r="C74" s="100"/>
      <c r="D74" s="100"/>
      <c r="E74" s="100"/>
      <c r="F74" s="101"/>
    </row>
    <row r="75" spans="1:6" ht="30" customHeight="1" thickBot="1" x14ac:dyDescent="0.3">
      <c r="A75" s="20" t="s">
        <v>6</v>
      </c>
      <c r="B75" s="65" t="s">
        <v>5</v>
      </c>
      <c r="C75" s="66"/>
      <c r="D75" s="21" t="s">
        <v>96</v>
      </c>
      <c r="E75" s="21" t="s">
        <v>97</v>
      </c>
      <c r="F75" s="22" t="s">
        <v>9</v>
      </c>
    </row>
    <row r="76" spans="1:6" ht="27" customHeight="1" x14ac:dyDescent="0.25">
      <c r="A76" s="17">
        <v>46</v>
      </c>
      <c r="B76" s="89" t="s">
        <v>94</v>
      </c>
      <c r="C76" s="90"/>
      <c r="D76" s="18"/>
      <c r="E76" s="18"/>
      <c r="F76" s="19"/>
    </row>
    <row r="77" spans="1:6" ht="47.1" customHeight="1" x14ac:dyDescent="0.25">
      <c r="A77" s="9">
        <f t="shared" ref="A77:A82" si="4">A76+1</f>
        <v>47</v>
      </c>
      <c r="B77" s="75" t="s">
        <v>93</v>
      </c>
      <c r="C77" s="76"/>
      <c r="D77" s="10"/>
      <c r="E77" s="10"/>
      <c r="F77" s="11"/>
    </row>
    <row r="78" spans="1:6" ht="47.1" customHeight="1" x14ac:dyDescent="0.25">
      <c r="A78" s="9">
        <f t="shared" si="4"/>
        <v>48</v>
      </c>
      <c r="B78" s="73" t="s">
        <v>0</v>
      </c>
      <c r="C78" s="74"/>
      <c r="D78" s="10"/>
      <c r="E78" s="10"/>
      <c r="F78" s="11"/>
    </row>
    <row r="79" spans="1:6" ht="47.1" customHeight="1" x14ac:dyDescent="0.25">
      <c r="A79" s="9">
        <f t="shared" si="4"/>
        <v>49</v>
      </c>
      <c r="B79" s="75" t="s">
        <v>77</v>
      </c>
      <c r="C79" s="76"/>
      <c r="D79" s="10"/>
      <c r="E79" s="10"/>
      <c r="F79" s="11"/>
    </row>
    <row r="80" spans="1:6" ht="47.1" customHeight="1" x14ac:dyDescent="0.25">
      <c r="A80" s="9">
        <f t="shared" si="4"/>
        <v>50</v>
      </c>
      <c r="B80" s="73" t="s">
        <v>91</v>
      </c>
      <c r="C80" s="74"/>
      <c r="D80" s="10"/>
      <c r="E80" s="10"/>
      <c r="F80" s="11"/>
    </row>
    <row r="81" spans="1:6" ht="47.1" customHeight="1" x14ac:dyDescent="0.25">
      <c r="A81" s="9">
        <f t="shared" si="4"/>
        <v>51</v>
      </c>
      <c r="B81" s="75" t="s">
        <v>76</v>
      </c>
      <c r="C81" s="76"/>
      <c r="D81" s="10"/>
      <c r="E81" s="10"/>
      <c r="F81" s="11"/>
    </row>
    <row r="82" spans="1:6" ht="27" customHeight="1" thickBot="1" x14ac:dyDescent="0.3">
      <c r="A82" s="31">
        <f t="shared" si="4"/>
        <v>52</v>
      </c>
      <c r="B82" s="77" t="s">
        <v>92</v>
      </c>
      <c r="C82" s="78"/>
      <c r="D82" s="32"/>
      <c r="E82" s="32"/>
      <c r="F82" s="33"/>
    </row>
    <row r="83" spans="1:6" ht="30" customHeight="1" thickTop="1" thickBot="1" x14ac:dyDescent="0.3">
      <c r="A83" s="86" t="s">
        <v>8</v>
      </c>
      <c r="B83" s="87"/>
      <c r="C83" s="88"/>
      <c r="D83" s="15">
        <f>SUM(D76:D82)</f>
        <v>0</v>
      </c>
      <c r="E83" s="15">
        <f>SUM(E76:E82)</f>
        <v>0</v>
      </c>
      <c r="F83" s="16">
        <f>SUM(F76:F82)</f>
        <v>0</v>
      </c>
    </row>
    <row r="84" spans="1:6" ht="35.1" customHeight="1" thickBot="1" x14ac:dyDescent="0.3"/>
    <row r="85" spans="1:6" ht="36.9" customHeight="1" thickBot="1" x14ac:dyDescent="0.3">
      <c r="A85" s="99" t="s">
        <v>73</v>
      </c>
      <c r="B85" s="100"/>
      <c r="C85" s="100"/>
      <c r="D85" s="100"/>
      <c r="E85" s="100"/>
      <c r="F85" s="101"/>
    </row>
    <row r="86" spans="1:6" ht="30" customHeight="1" thickBot="1" x14ac:dyDescent="0.3">
      <c r="A86" s="20" t="s">
        <v>6</v>
      </c>
      <c r="B86" s="65" t="s">
        <v>5</v>
      </c>
      <c r="C86" s="66"/>
      <c r="D86" s="21" t="s">
        <v>96</v>
      </c>
      <c r="E86" s="21" t="s">
        <v>97</v>
      </c>
      <c r="F86" s="22" t="s">
        <v>9</v>
      </c>
    </row>
    <row r="87" spans="1:6" ht="47.1" customHeight="1" x14ac:dyDescent="0.25">
      <c r="A87" s="17">
        <v>53</v>
      </c>
      <c r="B87" s="84" t="s">
        <v>14</v>
      </c>
      <c r="C87" s="85"/>
      <c r="D87" s="18"/>
      <c r="E87" s="18"/>
      <c r="F87" s="19"/>
    </row>
    <row r="88" spans="1:6" ht="27" customHeight="1" x14ac:dyDescent="0.25">
      <c r="A88" s="9">
        <f t="shared" ref="A88:A98" si="5">A87+1</f>
        <v>54</v>
      </c>
      <c r="B88" s="73" t="s">
        <v>59</v>
      </c>
      <c r="C88" s="74"/>
      <c r="D88" s="10"/>
      <c r="E88" s="10"/>
      <c r="F88" s="11"/>
    </row>
    <row r="89" spans="1:6" ht="27" customHeight="1" x14ac:dyDescent="0.25">
      <c r="A89" s="9">
        <f t="shared" si="5"/>
        <v>55</v>
      </c>
      <c r="B89" s="73" t="s">
        <v>60</v>
      </c>
      <c r="C89" s="74"/>
      <c r="D89" s="10"/>
      <c r="E89" s="10"/>
      <c r="F89" s="11"/>
    </row>
    <row r="90" spans="1:6" ht="27" customHeight="1" x14ac:dyDescent="0.25">
      <c r="A90" s="9">
        <f t="shared" si="5"/>
        <v>56</v>
      </c>
      <c r="B90" s="73" t="s">
        <v>13</v>
      </c>
      <c r="C90" s="74"/>
      <c r="D90" s="10"/>
      <c r="E90" s="10"/>
      <c r="F90" s="11"/>
    </row>
    <row r="91" spans="1:6" ht="47.1" customHeight="1" x14ac:dyDescent="0.25">
      <c r="A91" s="9">
        <f t="shared" si="5"/>
        <v>57</v>
      </c>
      <c r="B91" s="75" t="s">
        <v>1</v>
      </c>
      <c r="C91" s="76"/>
      <c r="D91" s="10"/>
      <c r="E91" s="10"/>
      <c r="F91" s="11"/>
    </row>
    <row r="92" spans="1:6" ht="47.1" customHeight="1" x14ac:dyDescent="0.25">
      <c r="A92" s="9">
        <f t="shared" si="5"/>
        <v>58</v>
      </c>
      <c r="B92" s="75" t="s">
        <v>61</v>
      </c>
      <c r="C92" s="76"/>
      <c r="D92" s="10"/>
      <c r="E92" s="10"/>
      <c r="F92" s="11"/>
    </row>
    <row r="93" spans="1:6" ht="47.1" customHeight="1" x14ac:dyDescent="0.25">
      <c r="A93" s="9">
        <f t="shared" si="5"/>
        <v>59</v>
      </c>
      <c r="B93" s="75" t="s">
        <v>16</v>
      </c>
      <c r="C93" s="76"/>
      <c r="D93" s="10"/>
      <c r="E93" s="10"/>
      <c r="F93" s="11"/>
    </row>
    <row r="94" spans="1:6" ht="47.1" customHeight="1" x14ac:dyDescent="0.25">
      <c r="A94" s="9">
        <f t="shared" si="5"/>
        <v>60</v>
      </c>
      <c r="B94" s="75" t="s">
        <v>7</v>
      </c>
      <c r="C94" s="76"/>
      <c r="D94" s="10"/>
      <c r="E94" s="10"/>
      <c r="F94" s="11"/>
    </row>
    <row r="95" spans="1:6" ht="27" customHeight="1" x14ac:dyDescent="0.25">
      <c r="A95" s="9">
        <f t="shared" si="5"/>
        <v>61</v>
      </c>
      <c r="B95" s="73" t="s">
        <v>2</v>
      </c>
      <c r="C95" s="74"/>
      <c r="D95" s="10"/>
      <c r="E95" s="10"/>
      <c r="F95" s="11"/>
    </row>
    <row r="96" spans="1:6" ht="68.099999999999994" customHeight="1" x14ac:dyDescent="0.25">
      <c r="A96" s="9">
        <f t="shared" si="5"/>
        <v>62</v>
      </c>
      <c r="B96" s="73" t="s">
        <v>15</v>
      </c>
      <c r="C96" s="74"/>
      <c r="D96" s="10"/>
      <c r="E96" s="10"/>
      <c r="F96" s="11"/>
    </row>
    <row r="97" spans="1:6" ht="68.099999999999994" customHeight="1" x14ac:dyDescent="0.25">
      <c r="A97" s="9">
        <f t="shared" si="5"/>
        <v>63</v>
      </c>
      <c r="B97" s="75" t="s">
        <v>74</v>
      </c>
      <c r="C97" s="76"/>
      <c r="D97" s="10"/>
      <c r="E97" s="10"/>
      <c r="F97" s="11"/>
    </row>
    <row r="98" spans="1:6" ht="47.1" customHeight="1" thickBot="1" x14ac:dyDescent="0.3">
      <c r="A98" s="9">
        <f t="shared" si="5"/>
        <v>64</v>
      </c>
      <c r="B98" s="77" t="s">
        <v>4</v>
      </c>
      <c r="C98" s="78"/>
      <c r="D98" s="13"/>
      <c r="E98" s="13"/>
      <c r="F98" s="14"/>
    </row>
    <row r="99" spans="1:6" ht="30" customHeight="1" thickTop="1" thickBot="1" x14ac:dyDescent="0.3">
      <c r="A99" s="79" t="s">
        <v>8</v>
      </c>
      <c r="B99" s="80"/>
      <c r="C99" s="81"/>
      <c r="D99" s="23">
        <f>SUM(D87:D98)</f>
        <v>0</v>
      </c>
      <c r="E99" s="23">
        <f>SUM(E87:E98)</f>
        <v>0</v>
      </c>
      <c r="F99" s="24">
        <f>SUM(F87:F98)</f>
        <v>0</v>
      </c>
    </row>
    <row r="100" spans="1:6" ht="33.75" customHeight="1" x14ac:dyDescent="0.25"/>
    <row r="101" spans="1:6" ht="30" customHeight="1" x14ac:dyDescent="0.25">
      <c r="A101" s="111" t="s">
        <v>56</v>
      </c>
      <c r="B101" s="111"/>
      <c r="C101" s="111"/>
      <c r="D101" s="111"/>
      <c r="E101" s="111"/>
      <c r="F101" s="111"/>
    </row>
  </sheetData>
  <mergeCells count="100">
    <mergeCell ref="A101:F101"/>
    <mergeCell ref="A85:F85"/>
    <mergeCell ref="A56:F56"/>
    <mergeCell ref="A74:F74"/>
    <mergeCell ref="A54:C54"/>
    <mergeCell ref="A2:F2"/>
    <mergeCell ref="A4:F4"/>
    <mergeCell ref="A17:F17"/>
    <mergeCell ref="A33:F33"/>
    <mergeCell ref="A3:F3"/>
    <mergeCell ref="A6:F6"/>
    <mergeCell ref="A7:B7"/>
    <mergeCell ref="C7:F7"/>
    <mergeCell ref="D9:E9"/>
    <mergeCell ref="D10:E10"/>
    <mergeCell ref="D11:E11"/>
    <mergeCell ref="D12:E12"/>
    <mergeCell ref="D13:E13"/>
    <mergeCell ref="D14:E14"/>
    <mergeCell ref="D15:E15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A31:C31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A72:C72"/>
    <mergeCell ref="B75:C75"/>
    <mergeCell ref="B76:C76"/>
    <mergeCell ref="B77:C77"/>
    <mergeCell ref="B78:C78"/>
    <mergeCell ref="B79:C79"/>
    <mergeCell ref="B80:C80"/>
    <mergeCell ref="B81:C81"/>
    <mergeCell ref="B82:C82"/>
    <mergeCell ref="A83:C83"/>
    <mergeCell ref="B14:C14"/>
    <mergeCell ref="B96:C96"/>
    <mergeCell ref="B97:C97"/>
    <mergeCell ref="B98:C98"/>
    <mergeCell ref="A99:C99"/>
    <mergeCell ref="A15:C15"/>
    <mergeCell ref="B91:C91"/>
    <mergeCell ref="B92:C92"/>
    <mergeCell ref="B93:C93"/>
    <mergeCell ref="B94:C94"/>
    <mergeCell ref="B95:C95"/>
    <mergeCell ref="B86:C86"/>
    <mergeCell ref="B87:C87"/>
    <mergeCell ref="B88:C88"/>
    <mergeCell ref="B89:C89"/>
    <mergeCell ref="B90:C90"/>
    <mergeCell ref="B9:C9"/>
    <mergeCell ref="B10:C10"/>
    <mergeCell ref="B11:C11"/>
    <mergeCell ref="B12:C12"/>
    <mergeCell ref="B13:C13"/>
  </mergeCells>
  <phoneticPr fontId="2" type="noConversion"/>
  <dataValidations count="2">
    <dataValidation type="list" allowBlank="1" showInputMessage="1" showErrorMessage="1" sqref="D87:F98 D76:F82 D19:F30 D35:F53 D58:F71" xr:uid="{00000000-0002-0000-0100-000000000000}">
      <formula1>$H$19:$H$20</formula1>
    </dataValidation>
    <dataValidation errorStyle="warning" allowBlank="1" errorTitle="Opción" error="Selección no valida" promptTitle="Opción" prompt="Seleccione la Opción " sqref="D10:D15 F10:F15" xr:uid="{00000000-0002-0000-0100-000001000000}"/>
  </dataValidations>
  <pageMargins left="0.70866141732283472" right="0.70866141732283472" top="0.74803149606299213" bottom="0.55118110236220474" header="0.31496062992125984" footer="0"/>
  <pageSetup scale="55" fitToHeight="0" orientation="portrait" horizontalDpi="4294967293" r:id="rId1"/>
  <headerFooter alignWithMargins="0">
    <oddHeader>&amp;L&amp;"Arial,Negrita"&amp;12Dirección de Gestión Turística&amp;C&amp;"Arial,Negrita"&amp;12Departamento de Gestión y Asesoría Turística&amp;R&amp;"Arial,Negrita"&amp;12Página  &amp;P  | 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Resumen</vt:lpstr>
      <vt:lpstr>Formulario</vt:lpstr>
      <vt:lpstr>Formulario!Área_de_impresión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Garces</dc:creator>
  <cp:lastModifiedBy>MARIANA  NAVARRO</cp:lastModifiedBy>
  <cp:lastPrinted>2023-05-25T16:56:07Z</cp:lastPrinted>
  <dcterms:created xsi:type="dcterms:W3CDTF">2006-06-14T09:30:08Z</dcterms:created>
  <dcterms:modified xsi:type="dcterms:W3CDTF">2024-03-08T20:07:33Z</dcterms:modified>
</cp:coreProperties>
</file>